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360" yWindow="900" windowWidth="22680" windowHeight="13600" tabRatio="551" firstSheet="1" activeTab="4"/>
  </bookViews>
  <sheets>
    <sheet name="Median percentages" sheetId="7" r:id="rId1"/>
    <sheet name="iLEAP grade 3" sheetId="1" r:id="rId2"/>
    <sheet name="LEAP grade 4" sheetId="2" r:id="rId3"/>
    <sheet name="iLEAP grade 5" sheetId="3" r:id="rId4"/>
    <sheet name="iLEAP grade 6" sheetId="4" r:id="rId5"/>
    <sheet name="iLEAP grade 7" sheetId="5" r:id="rId6"/>
    <sheet name="LEAP grade 8" sheetId="6" r:id="rId7"/>
  </sheets>
  <definedNames>
    <definedName name="_xlnm._FilterDatabase" localSheetId="1" hidden="1">'iLEAP grade 3'!$A$1:$K$57</definedName>
    <definedName name="_xlnm._FilterDatabase" localSheetId="3" hidden="1">'iLEAP grade 5'!$A$1:$K$52</definedName>
    <definedName name="_xlnm._FilterDatabase" localSheetId="4" hidden="1">'iLEAP grade 6'!$A$1:$K$55</definedName>
    <definedName name="_xlnm._FilterDatabase" localSheetId="5" hidden="1">'iLEAP grade 7'!$A$1:$K$51</definedName>
    <definedName name="_xlnm._FilterDatabase" localSheetId="2" hidden="1">'LEAP grade 4'!$A$1:$K$53</definedName>
    <definedName name="_xlnm._FilterDatabase" localSheetId="6" hidden="1">'LEAP grade 8'!$A$1:$K$50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6" l="1"/>
  <c r="E5" i="6"/>
  <c r="E12" i="6"/>
  <c r="E6" i="6"/>
  <c r="E7" i="6"/>
  <c r="E19" i="6"/>
  <c r="E17" i="6"/>
  <c r="E16" i="6"/>
  <c r="E11" i="6"/>
  <c r="E20" i="6"/>
  <c r="E13" i="6"/>
  <c r="E8" i="6"/>
  <c r="E29" i="6"/>
  <c r="E21" i="6"/>
  <c r="E36" i="6"/>
  <c r="E43" i="6"/>
  <c r="E10" i="6"/>
  <c r="E30" i="6"/>
  <c r="E31" i="6"/>
  <c r="E9" i="6"/>
  <c r="E15" i="6"/>
  <c r="E22" i="6"/>
  <c r="E37" i="6"/>
  <c r="E32" i="6"/>
  <c r="E14" i="6"/>
  <c r="E34" i="6"/>
  <c r="E38" i="6"/>
  <c r="E23" i="6"/>
  <c r="E33" i="6"/>
  <c r="E41" i="6"/>
  <c r="E44" i="6"/>
  <c r="E39" i="6"/>
  <c r="E42" i="6"/>
  <c r="E18" i="6"/>
  <c r="E24" i="6"/>
  <c r="E27" i="6"/>
  <c r="E35" i="6"/>
  <c r="E40" i="6"/>
  <c r="E25" i="6"/>
  <c r="E26" i="6"/>
  <c r="E28" i="6"/>
  <c r="E45" i="6"/>
  <c r="E46" i="6"/>
  <c r="E47" i="6"/>
  <c r="E4" i="5"/>
  <c r="E7" i="5"/>
  <c r="E5" i="5"/>
  <c r="E34" i="5"/>
  <c r="E6" i="5"/>
  <c r="E8" i="5"/>
  <c r="E10" i="5"/>
  <c r="E14" i="5"/>
  <c r="E39" i="5"/>
  <c r="E11" i="5"/>
  <c r="E29" i="5"/>
  <c r="E9" i="5"/>
  <c r="E17" i="5"/>
  <c r="E20" i="5"/>
  <c r="E15" i="5"/>
  <c r="E18" i="5"/>
  <c r="E12" i="5"/>
  <c r="E24" i="5"/>
  <c r="E25" i="5"/>
  <c r="E26" i="5"/>
  <c r="E30" i="5"/>
  <c r="E41" i="5"/>
  <c r="E32" i="5"/>
  <c r="E21" i="5"/>
  <c r="E23" i="5"/>
  <c r="E27" i="5"/>
  <c r="E13" i="5"/>
  <c r="E16" i="5"/>
  <c r="E40" i="5"/>
  <c r="E19" i="5"/>
  <c r="E42" i="5"/>
  <c r="E22" i="5"/>
  <c r="E35" i="5"/>
  <c r="E36" i="5"/>
  <c r="E45" i="5"/>
  <c r="E47" i="5"/>
  <c r="E28" i="5"/>
  <c r="E38" i="5"/>
  <c r="E43" i="5"/>
  <c r="E31" i="5"/>
  <c r="E33" i="5"/>
  <c r="E44" i="5"/>
  <c r="E37" i="5"/>
  <c r="E46" i="5"/>
  <c r="E48" i="5"/>
  <c r="E49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6" i="3"/>
  <c r="E47" i="3"/>
  <c r="E48" i="3"/>
  <c r="E49" i="3"/>
  <c r="E50" i="3"/>
  <c r="E51" i="3"/>
  <c r="E52" i="3"/>
  <c r="E53" i="3"/>
  <c r="E54" i="3"/>
  <c r="E55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5" i="6"/>
  <c r="K24" i="6"/>
  <c r="K23" i="6"/>
  <c r="K26" i="6"/>
  <c r="K27" i="6"/>
  <c r="K28" i="6"/>
  <c r="K30" i="6"/>
  <c r="K29" i="6"/>
  <c r="K33" i="6"/>
  <c r="K31" i="6"/>
  <c r="K32" i="6"/>
  <c r="K35" i="6"/>
  <c r="K34" i="6"/>
  <c r="K36" i="6"/>
  <c r="K38" i="6"/>
  <c r="K37" i="6"/>
  <c r="K39" i="6"/>
  <c r="K40" i="6"/>
  <c r="K42" i="6"/>
  <c r="K41" i="6"/>
  <c r="K43" i="6"/>
  <c r="K44" i="6"/>
  <c r="K45" i="6"/>
  <c r="K46" i="6"/>
  <c r="K47" i="6"/>
  <c r="K48" i="6"/>
  <c r="K49" i="6"/>
  <c r="K50" i="6"/>
  <c r="F8" i="6"/>
  <c r="F4" i="6"/>
  <c r="F7" i="6"/>
  <c r="F5" i="6"/>
  <c r="F12" i="6"/>
  <c r="F11" i="6"/>
  <c r="F6" i="6"/>
  <c r="F10" i="6"/>
  <c r="F35" i="6"/>
  <c r="F30" i="6"/>
  <c r="F16" i="6"/>
  <c r="F19" i="6"/>
  <c r="F17" i="6"/>
  <c r="F21" i="6"/>
  <c r="F9" i="6"/>
  <c r="F20" i="6"/>
  <c r="F25" i="6"/>
  <c r="F36" i="6"/>
  <c r="F39" i="6"/>
  <c r="F22" i="6"/>
  <c r="F13" i="6"/>
  <c r="F14" i="6"/>
  <c r="F38" i="6"/>
  <c r="F48" i="6"/>
  <c r="F18" i="6"/>
  <c r="F42" i="6"/>
  <c r="F29" i="6"/>
  <c r="F33" i="6"/>
  <c r="F37" i="6"/>
  <c r="F15" i="6"/>
  <c r="F43" i="6"/>
  <c r="F31" i="6"/>
  <c r="F27" i="6"/>
  <c r="F24" i="6"/>
  <c r="F44" i="6"/>
  <c r="F23" i="6"/>
  <c r="F28" i="6"/>
  <c r="F32" i="6"/>
  <c r="F45" i="6"/>
  <c r="F41" i="6"/>
  <c r="F34" i="6"/>
  <c r="F40" i="6"/>
  <c r="F46" i="6"/>
  <c r="F49" i="6"/>
  <c r="F47" i="6"/>
  <c r="F26" i="6"/>
  <c r="F50" i="6"/>
  <c r="K4" i="5"/>
  <c r="K5" i="5"/>
  <c r="K6" i="5"/>
  <c r="K7" i="5"/>
  <c r="K8" i="5"/>
  <c r="K9" i="5"/>
  <c r="K10" i="5"/>
  <c r="K12" i="5"/>
  <c r="K11" i="5"/>
  <c r="K13" i="5"/>
  <c r="K14" i="5"/>
  <c r="K15" i="5"/>
  <c r="K16" i="5"/>
  <c r="K17" i="5"/>
  <c r="K18" i="5"/>
  <c r="K19" i="5"/>
  <c r="K20" i="5"/>
  <c r="K21" i="5"/>
  <c r="K22" i="5"/>
  <c r="K23" i="5"/>
  <c r="K26" i="5"/>
  <c r="K25" i="5"/>
  <c r="K24" i="5"/>
  <c r="K27" i="5"/>
  <c r="K28" i="5"/>
  <c r="K29" i="5"/>
  <c r="K30" i="5"/>
  <c r="K31" i="5"/>
  <c r="K32" i="5"/>
  <c r="K33" i="5"/>
  <c r="K35" i="5"/>
  <c r="K34" i="5"/>
  <c r="K36" i="5"/>
  <c r="K37" i="5"/>
  <c r="K38" i="5"/>
  <c r="K39" i="5"/>
  <c r="K40" i="5"/>
  <c r="K41" i="5"/>
  <c r="K42" i="5"/>
  <c r="K44" i="5"/>
  <c r="K43" i="5"/>
  <c r="K46" i="5"/>
  <c r="K45" i="5"/>
  <c r="K47" i="5"/>
  <c r="K48" i="5"/>
  <c r="K49" i="5"/>
  <c r="K50" i="5"/>
  <c r="K51" i="5"/>
  <c r="F4" i="5"/>
  <c r="F5" i="5"/>
  <c r="F6" i="5"/>
  <c r="F23" i="5"/>
  <c r="F12" i="5"/>
  <c r="F29" i="5"/>
  <c r="F7" i="5"/>
  <c r="F8" i="5"/>
  <c r="F30" i="5"/>
  <c r="F10" i="5"/>
  <c r="F11" i="5"/>
  <c r="F15" i="5"/>
  <c r="F14" i="5"/>
  <c r="F18" i="5"/>
  <c r="F17" i="5"/>
  <c r="F9" i="5"/>
  <c r="F41" i="5"/>
  <c r="F20" i="5"/>
  <c r="F35" i="5"/>
  <c r="F27" i="5"/>
  <c r="F16" i="5"/>
  <c r="F39" i="5"/>
  <c r="F13" i="5"/>
  <c r="F26" i="5"/>
  <c r="F22" i="5"/>
  <c r="F25" i="5"/>
  <c r="F34" i="5"/>
  <c r="F31" i="5"/>
  <c r="F21" i="5"/>
  <c r="F42" i="5"/>
  <c r="F24" i="5"/>
  <c r="F32" i="5"/>
  <c r="F46" i="5"/>
  <c r="F40" i="5"/>
  <c r="F36" i="5"/>
  <c r="F19" i="5"/>
  <c r="F28" i="5"/>
  <c r="F37" i="5"/>
  <c r="F44" i="5"/>
  <c r="F47" i="5"/>
  <c r="F38" i="5"/>
  <c r="F50" i="5"/>
  <c r="F45" i="5"/>
  <c r="F33" i="5"/>
  <c r="F43" i="5"/>
  <c r="F48" i="5"/>
  <c r="F49" i="5"/>
  <c r="F51" i="5"/>
  <c r="F4" i="4"/>
  <c r="F6" i="4"/>
  <c r="F5" i="4"/>
  <c r="F7" i="4"/>
  <c r="F8" i="4"/>
  <c r="F9" i="4"/>
  <c r="F16" i="4"/>
  <c r="F10" i="4"/>
  <c r="F14" i="4"/>
  <c r="F11" i="4"/>
  <c r="F13" i="4"/>
  <c r="F12" i="4"/>
  <c r="F36" i="4"/>
  <c r="F27" i="4"/>
  <c r="F47" i="4"/>
  <c r="F20" i="4"/>
  <c r="F21" i="4"/>
  <c r="F28" i="4"/>
  <c r="F39" i="4"/>
  <c r="F22" i="4"/>
  <c r="F44" i="4"/>
  <c r="F23" i="4"/>
  <c r="F32" i="4"/>
  <c r="F19" i="4"/>
  <c r="F18" i="4"/>
  <c r="F46" i="4"/>
  <c r="F37" i="4"/>
  <c r="F25" i="4"/>
  <c r="F26" i="4"/>
  <c r="F24" i="4"/>
  <c r="F38" i="4"/>
  <c r="F41" i="4"/>
  <c r="F17" i="4"/>
  <c r="F40" i="4"/>
  <c r="F15" i="4"/>
  <c r="F49" i="4"/>
  <c r="F53" i="4"/>
  <c r="F29" i="4"/>
  <c r="F42" i="4"/>
  <c r="F35" i="4"/>
  <c r="F48" i="4"/>
  <c r="F33" i="4"/>
  <c r="F50" i="4"/>
  <c r="F43" i="4"/>
  <c r="F51" i="4"/>
  <c r="F31" i="4"/>
  <c r="F34" i="4"/>
  <c r="F45" i="4"/>
  <c r="F30" i="4"/>
  <c r="F55" i="4"/>
  <c r="F54" i="4"/>
  <c r="F52" i="4"/>
  <c r="F4" i="3"/>
  <c r="F5" i="3"/>
  <c r="F7" i="3"/>
  <c r="F11" i="3"/>
  <c r="F13" i="3"/>
  <c r="F14" i="3"/>
  <c r="F6" i="3"/>
  <c r="F8" i="3"/>
  <c r="F21" i="3"/>
  <c r="F26" i="3"/>
  <c r="F54" i="3"/>
  <c r="F9" i="3"/>
  <c r="F30" i="3"/>
  <c r="F47" i="3"/>
  <c r="F19" i="3"/>
  <c r="F27" i="3"/>
  <c r="F16" i="3"/>
  <c r="F28" i="3"/>
  <c r="F12" i="3"/>
  <c r="F31" i="3"/>
  <c r="F25" i="3"/>
  <c r="F29" i="3"/>
  <c r="F24" i="3"/>
  <c r="F22" i="3"/>
  <c r="F35" i="3"/>
  <c r="F39" i="3"/>
  <c r="F17" i="3"/>
  <c r="F38" i="3"/>
  <c r="F23" i="3"/>
  <c r="F15" i="3"/>
  <c r="F18" i="3"/>
  <c r="F40" i="3"/>
  <c r="F37" i="3"/>
  <c r="F20" i="3"/>
  <c r="F10" i="3"/>
  <c r="F34" i="3"/>
  <c r="F46" i="3"/>
  <c r="F33" i="3"/>
  <c r="F32" i="3"/>
  <c r="F43" i="3"/>
  <c r="F42" i="3"/>
  <c r="F45" i="3"/>
  <c r="F50" i="3"/>
  <c r="F48" i="3"/>
  <c r="F41" i="3"/>
  <c r="F44" i="3"/>
  <c r="F36" i="3"/>
  <c r="F53" i="3"/>
  <c r="F51" i="3"/>
  <c r="F55" i="3"/>
  <c r="F49" i="3"/>
  <c r="F52" i="3"/>
  <c r="F56" i="3"/>
  <c r="K45" i="3"/>
  <c r="J45" i="3"/>
  <c r="E45" i="3"/>
  <c r="K54" i="3"/>
  <c r="J54" i="3"/>
  <c r="K55" i="3"/>
  <c r="J55" i="3"/>
  <c r="K53" i="3"/>
  <c r="J53" i="3"/>
  <c r="K48" i="3"/>
  <c r="J48" i="3"/>
  <c r="K51" i="3"/>
  <c r="J51" i="3"/>
  <c r="K43" i="3"/>
  <c r="J43" i="3"/>
  <c r="K56" i="3"/>
  <c r="J56" i="3"/>
  <c r="E56" i="3"/>
  <c r="K35" i="3"/>
  <c r="J35" i="3"/>
  <c r="K44" i="3"/>
  <c r="J44" i="3"/>
  <c r="K20" i="3"/>
  <c r="J20" i="3"/>
  <c r="K52" i="3"/>
  <c r="J52" i="3"/>
  <c r="K23" i="3"/>
  <c r="J23" i="3"/>
  <c r="K36" i="3"/>
  <c r="J36" i="3"/>
  <c r="K41" i="3"/>
  <c r="J41" i="3"/>
  <c r="K38" i="3"/>
  <c r="J38" i="3"/>
  <c r="K19" i="3"/>
  <c r="J19" i="3"/>
  <c r="K49" i="3"/>
  <c r="J49" i="3"/>
  <c r="K33" i="3"/>
  <c r="J33" i="3"/>
  <c r="K11" i="3"/>
  <c r="J11" i="3"/>
  <c r="K34" i="3"/>
  <c r="J34" i="3"/>
  <c r="K31" i="3"/>
  <c r="J31" i="3"/>
  <c r="K17" i="3"/>
  <c r="J17" i="3"/>
  <c r="K42" i="3"/>
  <c r="J42" i="3"/>
  <c r="K40" i="3"/>
  <c r="J40" i="3"/>
  <c r="K28" i="3"/>
  <c r="J28" i="3"/>
  <c r="K47" i="3"/>
  <c r="J47" i="3"/>
  <c r="K30" i="3"/>
  <c r="J30" i="3"/>
  <c r="K27" i="3"/>
  <c r="J27" i="3"/>
  <c r="K50" i="3"/>
  <c r="J50" i="3"/>
  <c r="K24" i="3"/>
  <c r="J24" i="3"/>
  <c r="K26" i="3"/>
  <c r="J26" i="3"/>
  <c r="K39" i="3"/>
  <c r="J39" i="3"/>
  <c r="K29" i="3"/>
  <c r="J29" i="3"/>
  <c r="K25" i="3"/>
  <c r="J25" i="3"/>
  <c r="K13" i="3"/>
  <c r="J13" i="3"/>
  <c r="K10" i="3"/>
  <c r="J10" i="3"/>
  <c r="K22" i="3"/>
  <c r="J22" i="3"/>
  <c r="K16" i="3"/>
  <c r="J16" i="3"/>
  <c r="K15" i="3"/>
  <c r="J15" i="3"/>
  <c r="K9" i="3"/>
  <c r="J9" i="3"/>
  <c r="K46" i="3"/>
  <c r="J46" i="3"/>
  <c r="K37" i="3"/>
  <c r="J37" i="3"/>
  <c r="K18" i="3"/>
  <c r="J18" i="3"/>
  <c r="K21" i="3"/>
  <c r="J21" i="3"/>
  <c r="K14" i="3"/>
  <c r="J14" i="3"/>
  <c r="K12" i="3"/>
  <c r="J12" i="3"/>
  <c r="K32" i="3"/>
  <c r="J32" i="3"/>
  <c r="K6" i="3"/>
  <c r="J6" i="3"/>
  <c r="K7" i="3"/>
  <c r="J7" i="3"/>
  <c r="K8" i="3"/>
  <c r="J8" i="3"/>
  <c r="K5" i="3"/>
  <c r="J5" i="3"/>
  <c r="K4" i="3"/>
  <c r="J4" i="3"/>
  <c r="K4" i="2"/>
  <c r="K5" i="2"/>
  <c r="K7" i="2"/>
  <c r="K9" i="2"/>
  <c r="K11" i="2"/>
  <c r="K8" i="2"/>
  <c r="K12" i="2"/>
  <c r="K17" i="2"/>
  <c r="K18" i="2"/>
  <c r="K20" i="2"/>
  <c r="K13" i="2"/>
  <c r="K23" i="2"/>
  <c r="K6" i="2"/>
  <c r="K19" i="2"/>
  <c r="K29" i="2"/>
  <c r="K14" i="2"/>
  <c r="K30" i="2"/>
  <c r="K21" i="2"/>
  <c r="K16" i="2"/>
  <c r="K10" i="2"/>
  <c r="K28" i="2"/>
  <c r="K15" i="2"/>
  <c r="K25" i="2"/>
  <c r="K38" i="2"/>
  <c r="K49" i="2"/>
  <c r="K35" i="2"/>
  <c r="K50" i="2"/>
  <c r="K26" i="2"/>
  <c r="K24" i="2"/>
  <c r="K31" i="2"/>
  <c r="K32" i="2"/>
  <c r="K42" i="2"/>
  <c r="K33" i="2"/>
  <c r="K43" i="2"/>
  <c r="K27" i="2"/>
  <c r="K45" i="2"/>
  <c r="K36" i="2"/>
  <c r="K40" i="2"/>
  <c r="K22" i="2"/>
  <c r="K46" i="2"/>
  <c r="K51" i="2"/>
  <c r="K34" i="2"/>
  <c r="K37" i="2"/>
  <c r="K47" i="2"/>
  <c r="K44" i="2"/>
  <c r="K53" i="2"/>
  <c r="K52" i="2"/>
  <c r="K39" i="2"/>
  <c r="K41" i="2"/>
  <c r="K54" i="2"/>
  <c r="K48" i="2"/>
  <c r="F5" i="2"/>
  <c r="F4" i="2"/>
  <c r="F13" i="2"/>
  <c r="F11" i="2"/>
  <c r="F8" i="2"/>
  <c r="F12" i="2"/>
  <c r="F7" i="2"/>
  <c r="F17" i="2"/>
  <c r="F9" i="2"/>
  <c r="F10" i="2"/>
  <c r="F30" i="2"/>
  <c r="F19" i="2"/>
  <c r="F6" i="2"/>
  <c r="F18" i="2"/>
  <c r="F23" i="2"/>
  <c r="F26" i="2"/>
  <c r="F15" i="2"/>
  <c r="F21" i="2"/>
  <c r="F16" i="2"/>
  <c r="F38" i="2"/>
  <c r="F24" i="2"/>
  <c r="F14" i="2"/>
  <c r="F28" i="2"/>
  <c r="F32" i="2"/>
  <c r="F22" i="2"/>
  <c r="F40" i="2"/>
  <c r="F29" i="2"/>
  <c r="F31" i="2"/>
  <c r="F27" i="2"/>
  <c r="F37" i="2"/>
  <c r="F34" i="2"/>
  <c r="F25" i="2"/>
  <c r="F39" i="2"/>
  <c r="F20" i="2"/>
  <c r="F35" i="2"/>
  <c r="F41" i="2"/>
  <c r="F45" i="2"/>
  <c r="F42" i="2"/>
  <c r="F44" i="2"/>
  <c r="F33" i="2"/>
  <c r="F36" i="2"/>
  <c r="F53" i="2"/>
  <c r="F46" i="2"/>
  <c r="F43" i="2"/>
  <c r="F52" i="2"/>
  <c r="F49" i="2"/>
  <c r="F50" i="2"/>
  <c r="F51" i="2"/>
  <c r="F47" i="2"/>
  <c r="F54" i="2"/>
  <c r="F48" i="2"/>
  <c r="K4" i="1"/>
  <c r="K5" i="1"/>
  <c r="K6" i="1"/>
  <c r="K16" i="1"/>
  <c r="K7" i="1"/>
  <c r="K13" i="1"/>
  <c r="K11" i="1"/>
  <c r="K8" i="1"/>
  <c r="K30" i="1"/>
  <c r="K26" i="1"/>
  <c r="K34" i="1"/>
  <c r="K10" i="1"/>
  <c r="K15" i="1"/>
  <c r="K12" i="1"/>
  <c r="K20" i="1"/>
  <c r="K17" i="1"/>
  <c r="K38" i="1"/>
  <c r="K19" i="1"/>
  <c r="K18" i="1"/>
  <c r="K39" i="1"/>
  <c r="K21" i="1"/>
  <c r="K23" i="1"/>
  <c r="K40" i="1"/>
  <c r="K22" i="1"/>
  <c r="K25" i="1"/>
  <c r="K9" i="1"/>
  <c r="K14" i="1"/>
  <c r="K28" i="1"/>
  <c r="K29" i="1"/>
  <c r="K37" i="1"/>
  <c r="K44" i="1"/>
  <c r="K27" i="1"/>
  <c r="K32" i="1"/>
  <c r="K33" i="1"/>
  <c r="K41" i="1"/>
  <c r="K35" i="1"/>
  <c r="K48" i="1"/>
  <c r="K24" i="1"/>
  <c r="K31" i="1"/>
  <c r="K36" i="1"/>
  <c r="K42" i="1"/>
  <c r="K50" i="1"/>
  <c r="K49" i="1"/>
  <c r="K51" i="1"/>
  <c r="K45" i="1"/>
  <c r="K43" i="1"/>
  <c r="K53" i="1"/>
  <c r="K52" i="1"/>
  <c r="K54" i="1"/>
  <c r="K46" i="1"/>
  <c r="K47" i="1"/>
  <c r="K55" i="1"/>
  <c r="J50" i="6"/>
  <c r="E50" i="6"/>
  <c r="J26" i="6"/>
  <c r="J47" i="6"/>
  <c r="J49" i="6"/>
  <c r="E49" i="6"/>
  <c r="J46" i="6"/>
  <c r="J40" i="6"/>
  <c r="J34" i="6"/>
  <c r="J41" i="6"/>
  <c r="J45" i="6"/>
  <c r="J32" i="6"/>
  <c r="J28" i="6"/>
  <c r="J23" i="6"/>
  <c r="J44" i="6"/>
  <c r="J24" i="6"/>
  <c r="J27" i="6"/>
  <c r="J31" i="6"/>
  <c r="J43" i="6"/>
  <c r="J15" i="6"/>
  <c r="J37" i="6"/>
  <c r="J33" i="6"/>
  <c r="J29" i="6"/>
  <c r="J42" i="6"/>
  <c r="J18" i="6"/>
  <c r="J48" i="6"/>
  <c r="E48" i="6"/>
  <c r="J38" i="6"/>
  <c r="J14" i="6"/>
  <c r="J13" i="6"/>
  <c r="J22" i="6"/>
  <c r="J39" i="6"/>
  <c r="J36" i="6"/>
  <c r="J25" i="6"/>
  <c r="J20" i="6"/>
  <c r="J9" i="6"/>
  <c r="J21" i="6"/>
  <c r="J17" i="6"/>
  <c r="J19" i="6"/>
  <c r="J16" i="6"/>
  <c r="J30" i="6"/>
  <c r="J35" i="6"/>
  <c r="J10" i="6"/>
  <c r="J6" i="6"/>
  <c r="J11" i="6"/>
  <c r="J12" i="6"/>
  <c r="J5" i="6"/>
  <c r="J7" i="6"/>
  <c r="J4" i="6"/>
  <c r="J8" i="6"/>
  <c r="J51" i="5"/>
  <c r="E51" i="5"/>
  <c r="J49" i="5"/>
  <c r="J48" i="5"/>
  <c r="J43" i="5"/>
  <c r="J33" i="5"/>
  <c r="J45" i="5"/>
  <c r="J50" i="5"/>
  <c r="E50" i="5"/>
  <c r="J38" i="5"/>
  <c r="J47" i="5"/>
  <c r="J44" i="5"/>
  <c r="J37" i="5"/>
  <c r="J28" i="5"/>
  <c r="J19" i="5"/>
  <c r="J36" i="5"/>
  <c r="J40" i="5"/>
  <c r="J46" i="5"/>
  <c r="J32" i="5"/>
  <c r="J24" i="5"/>
  <c r="J42" i="5"/>
  <c r="J21" i="5"/>
  <c r="J31" i="5"/>
  <c r="J34" i="5"/>
  <c r="J25" i="5"/>
  <c r="J22" i="5"/>
  <c r="J26" i="5"/>
  <c r="J13" i="5"/>
  <c r="J39" i="5"/>
  <c r="J16" i="5"/>
  <c r="J27" i="5"/>
  <c r="J35" i="5"/>
  <c r="J20" i="5"/>
  <c r="J41" i="5"/>
  <c r="J9" i="5"/>
  <c r="J17" i="5"/>
  <c r="J18" i="5"/>
  <c r="J14" i="5"/>
  <c r="J15" i="5"/>
  <c r="J11" i="5"/>
  <c r="J10" i="5"/>
  <c r="J30" i="5"/>
  <c r="J8" i="5"/>
  <c r="J7" i="5"/>
  <c r="J29" i="5"/>
  <c r="J12" i="5"/>
  <c r="J23" i="5"/>
  <c r="J6" i="5"/>
  <c r="J5" i="5"/>
  <c r="J4" i="5"/>
  <c r="K52" i="4"/>
  <c r="J52" i="4"/>
  <c r="K54" i="4"/>
  <c r="J54" i="4"/>
  <c r="K55" i="4"/>
  <c r="J55" i="4"/>
  <c r="E55" i="4"/>
  <c r="K30" i="4"/>
  <c r="J30" i="4"/>
  <c r="K45" i="4"/>
  <c r="J45" i="4"/>
  <c r="K34" i="4"/>
  <c r="J34" i="4"/>
  <c r="K31" i="4"/>
  <c r="J31" i="4"/>
  <c r="K51" i="4"/>
  <c r="J51" i="4"/>
  <c r="K43" i="4"/>
  <c r="J43" i="4"/>
  <c r="K50" i="4"/>
  <c r="J50" i="4"/>
  <c r="K33" i="4"/>
  <c r="J33" i="4"/>
  <c r="K48" i="4"/>
  <c r="J48" i="4"/>
  <c r="K35" i="4"/>
  <c r="J35" i="4"/>
  <c r="K42" i="4"/>
  <c r="J42" i="4"/>
  <c r="K29" i="4"/>
  <c r="J29" i="4"/>
  <c r="K53" i="4"/>
  <c r="J53" i="4"/>
  <c r="K49" i="4"/>
  <c r="J49" i="4"/>
  <c r="K15" i="4"/>
  <c r="J15" i="4"/>
  <c r="K40" i="4"/>
  <c r="J40" i="4"/>
  <c r="K17" i="4"/>
  <c r="J17" i="4"/>
  <c r="K41" i="4"/>
  <c r="J41" i="4"/>
  <c r="K38" i="4"/>
  <c r="J38" i="4"/>
  <c r="K24" i="4"/>
  <c r="J24" i="4"/>
  <c r="K26" i="4"/>
  <c r="J26" i="4"/>
  <c r="K25" i="4"/>
  <c r="J25" i="4"/>
  <c r="K37" i="4"/>
  <c r="J37" i="4"/>
  <c r="K46" i="4"/>
  <c r="J46" i="4"/>
  <c r="K18" i="4"/>
  <c r="J18" i="4"/>
  <c r="K19" i="4"/>
  <c r="J19" i="4"/>
  <c r="K32" i="4"/>
  <c r="J32" i="4"/>
  <c r="K23" i="4"/>
  <c r="J23" i="4"/>
  <c r="K44" i="4"/>
  <c r="J44" i="4"/>
  <c r="K22" i="4"/>
  <c r="J22" i="4"/>
  <c r="K39" i="4"/>
  <c r="J39" i="4"/>
  <c r="K28" i="4"/>
  <c r="J28" i="4"/>
  <c r="K21" i="4"/>
  <c r="J21" i="4"/>
  <c r="K20" i="4"/>
  <c r="J20" i="4"/>
  <c r="K47" i="4"/>
  <c r="J47" i="4"/>
  <c r="K27" i="4"/>
  <c r="J27" i="4"/>
  <c r="K36" i="4"/>
  <c r="J36" i="4"/>
  <c r="K12" i="4"/>
  <c r="J12" i="4"/>
  <c r="K13" i="4"/>
  <c r="J13" i="4"/>
  <c r="K11" i="4"/>
  <c r="J11" i="4"/>
  <c r="K14" i="4"/>
  <c r="J14" i="4"/>
  <c r="K10" i="4"/>
  <c r="J10" i="4"/>
  <c r="K16" i="4"/>
  <c r="J16" i="4"/>
  <c r="K9" i="4"/>
  <c r="J9" i="4"/>
  <c r="K8" i="4"/>
  <c r="J8" i="4"/>
  <c r="K7" i="4"/>
  <c r="J7" i="4"/>
  <c r="K5" i="4"/>
  <c r="J5" i="4"/>
  <c r="K6" i="4"/>
  <c r="J6" i="4"/>
  <c r="K4" i="4"/>
  <c r="J4" i="4"/>
  <c r="J48" i="2"/>
  <c r="J54" i="2"/>
  <c r="J47" i="2"/>
  <c r="J51" i="2"/>
  <c r="J50" i="2"/>
  <c r="J49" i="2"/>
  <c r="J52" i="2"/>
  <c r="J43" i="2"/>
  <c r="J46" i="2"/>
  <c r="J53" i="2"/>
  <c r="J36" i="2"/>
  <c r="J33" i="2"/>
  <c r="J44" i="2"/>
  <c r="J29" i="2"/>
  <c r="J42" i="2"/>
  <c r="J45" i="2"/>
  <c r="J41" i="2"/>
  <c r="J35" i="2"/>
  <c r="J20" i="2"/>
  <c r="J39" i="2"/>
  <c r="J25" i="2"/>
  <c r="J22" i="2"/>
  <c r="J34" i="2"/>
  <c r="J23" i="2"/>
  <c r="J32" i="2"/>
  <c r="J37" i="2"/>
  <c r="J27" i="2"/>
  <c r="J38" i="2"/>
  <c r="J21" i="2"/>
  <c r="J28" i="2"/>
  <c r="J24" i="2"/>
  <c r="J31" i="2"/>
  <c r="J30" i="2"/>
  <c r="J18" i="2"/>
  <c r="J17" i="2"/>
  <c r="J40" i="2"/>
  <c r="J10" i="2"/>
  <c r="J15" i="2"/>
  <c r="J26" i="2"/>
  <c r="J14" i="2"/>
  <c r="J6" i="2"/>
  <c r="J19" i="2"/>
  <c r="J9" i="2"/>
  <c r="J12" i="2"/>
  <c r="J11" i="2"/>
  <c r="J7" i="2"/>
  <c r="J16" i="2"/>
  <c r="J8" i="2"/>
  <c r="J13" i="2"/>
  <c r="J4" i="2"/>
  <c r="J5" i="2"/>
  <c r="F4" i="1"/>
  <c r="F5" i="1"/>
  <c r="F6" i="1"/>
  <c r="F9" i="1"/>
  <c r="F8" i="1"/>
  <c r="F10" i="1"/>
  <c r="F12" i="1"/>
  <c r="F19" i="1"/>
  <c r="F14" i="1"/>
  <c r="F11" i="1"/>
  <c r="F7" i="1"/>
  <c r="F13" i="1"/>
  <c r="F34" i="1"/>
  <c r="F20" i="1"/>
  <c r="F17" i="1"/>
  <c r="F22" i="1"/>
  <c r="F15" i="1"/>
  <c r="F25" i="1"/>
  <c r="F18" i="1"/>
  <c r="F16" i="1"/>
  <c r="F27" i="1"/>
  <c r="F24" i="1"/>
  <c r="F39" i="1"/>
  <c r="F28" i="1"/>
  <c r="F26" i="1"/>
  <c r="F32" i="1"/>
  <c r="F44" i="1"/>
  <c r="F41" i="1"/>
  <c r="F23" i="1"/>
  <c r="F21" i="1"/>
  <c r="F33" i="1"/>
  <c r="F40" i="1"/>
  <c r="F35" i="1"/>
  <c r="F30" i="1"/>
  <c r="F43" i="1"/>
  <c r="F53" i="1"/>
  <c r="F31" i="1"/>
  <c r="F47" i="1"/>
  <c r="F38" i="1"/>
  <c r="F51" i="1"/>
  <c r="F42" i="1"/>
  <c r="F52" i="1"/>
  <c r="F50" i="1"/>
  <c r="F54" i="1"/>
  <c r="F46" i="1"/>
  <c r="F55" i="1"/>
  <c r="J55" i="1"/>
  <c r="E55" i="1"/>
  <c r="J46" i="1"/>
  <c r="J54" i="1"/>
  <c r="J45" i="1"/>
  <c r="F45" i="1"/>
  <c r="J50" i="1"/>
  <c r="J52" i="1"/>
  <c r="J48" i="1"/>
  <c r="F48" i="1"/>
  <c r="J42" i="1"/>
  <c r="J51" i="1"/>
  <c r="J38" i="1"/>
  <c r="J49" i="1"/>
  <c r="F49" i="1"/>
  <c r="J47" i="1"/>
  <c r="J31" i="1"/>
  <c r="J53" i="1"/>
  <c r="J43" i="1"/>
  <c r="J30" i="1"/>
  <c r="J35" i="1"/>
  <c r="J37" i="1"/>
  <c r="F37" i="1"/>
  <c r="J40" i="1"/>
  <c r="J33" i="1"/>
  <c r="J21" i="1"/>
  <c r="J23" i="1"/>
  <c r="J36" i="1"/>
  <c r="F36" i="1"/>
  <c r="J41" i="1"/>
  <c r="J44" i="1"/>
  <c r="J32" i="1"/>
  <c r="J26" i="1"/>
  <c r="J28" i="1"/>
  <c r="J39" i="1"/>
  <c r="J24" i="1"/>
  <c r="J29" i="1"/>
  <c r="F29" i="1"/>
  <c r="J27" i="1"/>
  <c r="J16" i="1"/>
  <c r="J18" i="1"/>
  <c r="J25" i="1"/>
  <c r="J15" i="1"/>
  <c r="J22" i="1"/>
  <c r="J17" i="1"/>
  <c r="J20" i="1"/>
  <c r="J34" i="1"/>
  <c r="J13" i="1"/>
  <c r="J7" i="1"/>
  <c r="J11" i="1"/>
  <c r="J14" i="1"/>
  <c r="J19" i="1"/>
  <c r="J12" i="1"/>
  <c r="J10" i="1"/>
  <c r="J8" i="1"/>
  <c r="J9" i="1"/>
  <c r="J6" i="1"/>
  <c r="J5" i="1"/>
  <c r="J4" i="1"/>
</calcChain>
</file>

<file path=xl/sharedStrings.xml><?xml version="1.0" encoding="utf-8"?>
<sst xmlns="http://schemas.openxmlformats.org/spreadsheetml/2006/main" count="753" uniqueCount="112">
  <si>
    <t>School Name</t>
  </si>
  <si>
    <t>English Language Arts</t>
  </si>
  <si>
    <t>English</t>
  </si>
  <si>
    <t>Mathematics</t>
  </si>
  <si>
    <t>Math</t>
  </si>
  <si>
    <t>Percent of Students at Each Achievement Level</t>
  </si>
  <si>
    <t>ELA</t>
  </si>
  <si>
    <t>Advanced</t>
  </si>
  <si>
    <t>Mastery</t>
  </si>
  <si>
    <t>Basic</t>
  </si>
  <si>
    <t>Mastery or Above</t>
  </si>
  <si>
    <t>Total passing</t>
  </si>
  <si>
    <t>Total Passing</t>
  </si>
  <si>
    <t>LUSHER CHARTER SCHOOL</t>
  </si>
  <si>
    <t>LAKE FOREST ELEMENTARY CHARTER SCHOOL</t>
  </si>
  <si>
    <t>EDWARD HYNES CHARTER SCHOOL</t>
  </si>
  <si>
    <t>KIPP CENTRAL CITY PRIMARY</t>
  </si>
  <si>
    <t>≤1</t>
  </si>
  <si>
    <t>INTERNATIONAL SCHOOL OF LOUISIANA</t>
  </si>
  <si>
    <t xml:space="preserve">  8</t>
  </si>
  <si>
    <t xml:space="preserve"> 35</t>
  </si>
  <si>
    <t xml:space="preserve"> 49</t>
  </si>
  <si>
    <t xml:space="preserve"> 28</t>
  </si>
  <si>
    <t xml:space="preserve"> 38</t>
  </si>
  <si>
    <t xml:space="preserve"> 29</t>
  </si>
  <si>
    <t>ROBERT RUSSA MOTON CHARTER SCHOOL</t>
  </si>
  <si>
    <t>ALICE M. HARTE ELEMENTARY CHARTER SCHOOL</t>
  </si>
  <si>
    <t>DR. MARTIN LUTHER KING CHARTER SCHOOL FO</t>
  </si>
  <si>
    <t>AKILI ACADEMY OF NEW ORLEANS</t>
  </si>
  <si>
    <t>AUDUBON CHARTER SCHOOL</t>
  </si>
  <si>
    <t>PIERRE A. CAPDAU LEARNING ACADEMY</t>
  </si>
  <si>
    <t>LYCEE FRANCAIS DE LA NOUVELLE-ORLEANS</t>
  </si>
  <si>
    <t>JAMES M. SINGLETON CHARTER SCHOOL</t>
  </si>
  <si>
    <t>MARY BETHUNE ELEMENTARY LITERATURE/TECHN</t>
  </si>
  <si>
    <t>LAFAYETTE ACADEMY</t>
  </si>
  <si>
    <t>ENCORE ACADEMY</t>
  </si>
  <si>
    <t>SAMUEL J. GREEN CHARTER SCHOOL</t>
  </si>
  <si>
    <t>ARTHUR ASHE CHARTER SCHOOL</t>
  </si>
  <si>
    <t>LAGNIAPPE ACADEMY OF NEW ORLEANS</t>
  </si>
  <si>
    <t>MARTIN BEHRMAN ELEMENTARY SCHOOL</t>
  </si>
  <si>
    <t>JOHN DIBERT COMMUNITY SCHOOL</t>
  </si>
  <si>
    <t>ARISE ACADEMY</t>
  </si>
  <si>
    <t>SUCCESS PREPARATORY ACADEMY</t>
  </si>
  <si>
    <t>BENJAMIN FRANKLIN ELEM. MATH AND SCIENCE</t>
  </si>
  <si>
    <t>KIPP MCDONOGH 15 SCHOOL FOR THE CREATIVE</t>
  </si>
  <si>
    <t>MORRIS JEFF COMMUNITY SCHOOL</t>
  </si>
  <si>
    <t>LANGSTON HUGHES CHARTER ACADEMY</t>
  </si>
  <si>
    <t>MARY D. COGHILL CHARTER SCHOOL</t>
  </si>
  <si>
    <t>ANDREW H. WILSON CHARTER SCHOOL</t>
  </si>
  <si>
    <t>RENEW CULTURAL ARTS ACADEMY AT LIVE OAK</t>
  </si>
  <si>
    <t>A.P. TUREAUD ELEMENTARY SCHOOL</t>
  </si>
  <si>
    <t>EINSTEIN CHARTER SCHOOL</t>
  </si>
  <si>
    <t>RENEW DOLORES T. AARON ELEMENTARY</t>
  </si>
  <si>
    <t>ESPERANZA CHARTER SCHOOL</t>
  </si>
  <si>
    <t>GENTILLY TERRACE ELEMENTARY SCHOOL</t>
  </si>
  <si>
    <t>EDGAR P. HARNEY SPIRIT OF EXCELLENCE ACA</t>
  </si>
  <si>
    <t>NELSON ELEMENTARY SCHOOL</t>
  </si>
  <si>
    <t>FANNIE C. WILLIAMS CHARTER SCHOOL</t>
  </si>
  <si>
    <t>SYLVANIE WILLIAMS COLLEGE PREP</t>
  </si>
  <si>
    <t>PAUL HABANS CHARTER SCHOOL</t>
  </si>
  <si>
    <t>LAWRENCE D. CROCKER COLLEGE PREP</t>
  </si>
  <si>
    <t>RENEW SCITECH ACADEMY AT LAUREL</t>
  </si>
  <si>
    <t>MCDONOGH 42 CHARTER SCHOOL</t>
  </si>
  <si>
    <t>MCDONOGH CITY PARK ACADEMY</t>
  </si>
  <si>
    <t>DWIGHT D. EISENHOWER ELEMENTARY SCHOOL</t>
  </si>
  <si>
    <t>MILDRED OSBORNE CHARTER SCHOOL</t>
  </si>
  <si>
    <t>WILLIAM J. FISCHER ELEMENTARY SCHOOL</t>
  </si>
  <si>
    <t>MCDONOGH #32 ELEMENTARY SCHOOL</t>
  </si>
  <si>
    <t>RENEW SCHAUMBURG ELEMENTARY</t>
  </si>
  <si>
    <t>JOSEPH A. CRAIG CHARTER SCHOOL</t>
  </si>
  <si>
    <t>HARRIET TUBMAN CHARTER SCHOOL</t>
  </si>
  <si>
    <t>BENJAMIN BANNEKER ELEMENTARY SCHOOL</t>
  </si>
  <si>
    <t>KIPP CENTRAL CITY ACADEMY</t>
  </si>
  <si>
    <t>KIPP NEW ORLEANS LEADERSHIP ACADEMY</t>
  </si>
  <si>
    <t>KIPP BELIEVE COLLEGE PREP (PHILLIPS)</t>
  </si>
  <si>
    <t xml:space="preserve">English </t>
  </si>
  <si>
    <t xml:space="preserve">Math </t>
  </si>
  <si>
    <t>COHEN COLLEGE PREP</t>
  </si>
  <si>
    <t>MILLER-MCCOY ACADEMY FOR MATHEMATICS AND</t>
  </si>
  <si>
    <t>SOPHIE B. WRIGHT LEARNING ACADEMY</t>
  </si>
  <si>
    <t>ELEANOR MCMAIN SECONDARY SCHOOL</t>
  </si>
  <si>
    <t>MCDONOGH #35 ACADEMY</t>
  </si>
  <si>
    <t>CRESCENT LEADERSHIP ACADEMY</t>
  </si>
  <si>
    <t xml:space="preserve">ELA </t>
  </si>
  <si>
    <t>Median</t>
  </si>
  <si>
    <r>
      <t>Percent of Students at Each</t>
    </r>
    <r>
      <rPr>
        <b/>
        <sz val="10"/>
        <rFont val="Arial"/>
      </rPr>
      <t xml:space="preserve"> Achievement Level</t>
    </r>
  </si>
  <si>
    <t>English total passing median, 3rd grade:  61 percent</t>
  </si>
  <si>
    <t>Math total passing median, 3rd grade, 64 percent</t>
  </si>
  <si>
    <t>English total passing median, 4th grade: 66 percent</t>
  </si>
  <si>
    <t>Math total passing median, 4th grade: 76 percent</t>
  </si>
  <si>
    <t>English total passing median, 5th grade: 57 percent</t>
  </si>
  <si>
    <t>Math total passing median, 5th grade: 62 percent</t>
  </si>
  <si>
    <t>English total passing median, 6th grade: 64 percent</t>
  </si>
  <si>
    <t>Math total passing median, 6th grade: 68 percent</t>
  </si>
  <si>
    <t>English total passing median, 7th grade: 61 percent</t>
  </si>
  <si>
    <t>Math total passing median, 7th grade: 70 percent</t>
  </si>
  <si>
    <t>English total passing median, 8th grade: 63 percent</t>
  </si>
  <si>
    <t>Math total passing median, 8th grade: 71 percent</t>
  </si>
  <si>
    <t>English mastery and above median, 3rd grade:  18 percent</t>
  </si>
  <si>
    <t>Math mastery and above median, 3rd grade, 18 percent</t>
  </si>
  <si>
    <t>Englisg mastery and above median, 4th grade: 20 percent</t>
  </si>
  <si>
    <t>Math mastery and above median, 4th grade: 32 percent</t>
  </si>
  <si>
    <t>English mastery and above median 5th grade: 15 percent</t>
  </si>
  <si>
    <t>Math mastery and above median, 5th grade: 9 percent</t>
  </si>
  <si>
    <t>English mastery and above median, 6th grade: 17 percent</t>
  </si>
  <si>
    <t>Math mastery and above median, 6th grade: 12 percent</t>
  </si>
  <si>
    <t>English mastery and above median, 7th grade: 12 percent</t>
  </si>
  <si>
    <t>Math mastery and above median, 7th grade: 8 percent</t>
  </si>
  <si>
    <t>English mastery and above median, 8th grade:11 percent</t>
  </si>
  <si>
    <t>Math mastery and above median, 8th grade: 7 percent</t>
  </si>
  <si>
    <t>Median % of students scoring Basic or Above, 3rd-8th grade</t>
  </si>
  <si>
    <t>Median % of students scoring Mastery and Above, 3rd-8th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</si>
</sst>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12"/>
      <color indexed="206"/>
      <name val="Calibri"/>
      <family val="2"/>
    </font>
    <font>
      <b/>
      <sz val="11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19" sqref="A19"/>
    </sheetView>
  </sheetViews>
  <sheetFormatPr baseColWidth="10" defaultRowHeight="15" x14ac:dyDescent="0"/>
  <cols>
    <col min="1" max="1" width="53.6640625" bestFit="1" customWidth="1"/>
  </cols>
  <sheetData>
    <row r="1" spans="1:2">
      <c r="A1" s="15" t="s">
        <v>110</v>
      </c>
      <c r="B1" s="16"/>
    </row>
    <row r="2" spans="1:2">
      <c r="A2" s="15" t="s">
        <v>2</v>
      </c>
      <c r="B2" s="17" t="s">
        <v>4</v>
      </c>
    </row>
    <row r="3" spans="1:2">
      <c r="A3" s="18" t="s">
        <v>86</v>
      </c>
      <c r="B3" s="18" t="s">
        <v>87</v>
      </c>
    </row>
    <row r="4" spans="1:2">
      <c r="A4" s="18" t="s">
        <v>88</v>
      </c>
      <c r="B4" s="18" t="s">
        <v>89</v>
      </c>
    </row>
    <row r="5" spans="1:2">
      <c r="A5" s="18" t="s">
        <v>90</v>
      </c>
      <c r="B5" s="18" t="s">
        <v>91</v>
      </c>
    </row>
    <row r="6" spans="1:2">
      <c r="A6" s="18" t="s">
        <v>92</v>
      </c>
      <c r="B6" s="18" t="s">
        <v>93</v>
      </c>
    </row>
    <row r="7" spans="1:2">
      <c r="A7" s="18" t="s">
        <v>94</v>
      </c>
      <c r="B7" s="18" t="s">
        <v>95</v>
      </c>
    </row>
    <row r="8" spans="1:2">
      <c r="A8" s="18" t="s">
        <v>96</v>
      </c>
      <c r="B8" s="18" t="s">
        <v>97</v>
      </c>
    </row>
    <row r="9" spans="1:2">
      <c r="A9" s="19"/>
      <c r="B9" s="19"/>
    </row>
    <row r="10" spans="1:2">
      <c r="A10" s="15" t="s">
        <v>111</v>
      </c>
      <c r="B10" s="20"/>
    </row>
    <row r="11" spans="1:2">
      <c r="A11" s="15" t="s">
        <v>2</v>
      </c>
      <c r="B11" s="17" t="s">
        <v>4</v>
      </c>
    </row>
    <row r="12" spans="1:2">
      <c r="A12" s="18" t="s">
        <v>98</v>
      </c>
      <c r="B12" s="18" t="s">
        <v>99</v>
      </c>
    </row>
    <row r="13" spans="1:2">
      <c r="A13" s="18" t="s">
        <v>100</v>
      </c>
      <c r="B13" s="18" t="s">
        <v>101</v>
      </c>
    </row>
    <row r="14" spans="1:2">
      <c r="A14" s="18" t="s">
        <v>102</v>
      </c>
      <c r="B14" s="18" t="s">
        <v>103</v>
      </c>
    </row>
    <row r="15" spans="1:2">
      <c r="A15" s="18" t="s">
        <v>104</v>
      </c>
      <c r="B15" s="18" t="s">
        <v>105</v>
      </c>
    </row>
    <row r="16" spans="1:2">
      <c r="A16" s="18" t="s">
        <v>106</v>
      </c>
      <c r="B16" s="18" t="s">
        <v>107</v>
      </c>
    </row>
    <row r="17" spans="1:2">
      <c r="A17" s="18" t="s">
        <v>108</v>
      </c>
      <c r="B17" s="18" t="s">
        <v>109</v>
      </c>
    </row>
    <row r="22" spans="1:2">
      <c r="A22" s="19"/>
      <c r="B22" s="19"/>
    </row>
    <row r="23" spans="1:2">
      <c r="A23" s="19"/>
      <c r="B23" s="19"/>
    </row>
    <row r="24" spans="1:2">
      <c r="A24" s="19"/>
      <c r="B24" s="1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pane ySplit="3" topLeftCell="A4" activePane="bottomLeft" state="frozenSplit"/>
      <selection pane="bottomLeft" activeCell="J17" sqref="J17"/>
    </sheetView>
  </sheetViews>
  <sheetFormatPr baseColWidth="10" defaultRowHeight="15" x14ac:dyDescent="0"/>
  <cols>
    <col min="1" max="1" width="43.1640625" bestFit="1" customWidth="1"/>
    <col min="2" max="2" width="22.1640625" bestFit="1" customWidth="1"/>
    <col min="3" max="3" width="7.5" bestFit="1" customWidth="1"/>
    <col min="4" max="4" width="5.6640625" bestFit="1" customWidth="1"/>
    <col min="5" max="5" width="15.33203125" bestFit="1" customWidth="1"/>
    <col min="6" max="6" width="12" bestFit="1" customWidth="1"/>
    <col min="7" max="7" width="14" bestFit="1" customWidth="1"/>
    <col min="8" max="8" width="7.5" bestFit="1" customWidth="1"/>
    <col min="9" max="9" width="5.6640625" bestFit="1" customWidth="1"/>
    <col min="10" max="10" width="15.33203125" bestFit="1" customWidth="1"/>
    <col min="11" max="11" width="12" bestFit="1" customWidth="1"/>
  </cols>
  <sheetData>
    <row r="1" spans="1:11">
      <c r="A1" s="1" t="s">
        <v>0</v>
      </c>
      <c r="B1" s="2" t="s">
        <v>1</v>
      </c>
      <c r="C1" s="3"/>
      <c r="D1" s="3"/>
      <c r="E1" s="3"/>
      <c r="F1" s="3" t="s">
        <v>2</v>
      </c>
      <c r="G1" s="2" t="s">
        <v>3</v>
      </c>
      <c r="H1" s="3"/>
      <c r="I1" s="3"/>
      <c r="J1" s="3"/>
      <c r="K1" s="3" t="s">
        <v>4</v>
      </c>
    </row>
    <row r="2" spans="1:11">
      <c r="A2" s="4"/>
      <c r="B2" s="2"/>
      <c r="C2" s="3"/>
      <c r="D2" s="3"/>
      <c r="E2" s="3" t="s">
        <v>6</v>
      </c>
      <c r="F2" s="3"/>
      <c r="G2" s="2"/>
      <c r="H2" s="3"/>
      <c r="I2" s="3"/>
      <c r="J2" s="3" t="s">
        <v>4</v>
      </c>
      <c r="K2" s="3"/>
    </row>
    <row r="3" spans="1:1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12</v>
      </c>
    </row>
    <row r="4" spans="1:11">
      <c r="A4" s="6" t="s">
        <v>13</v>
      </c>
      <c r="B4" s="7">
        <v>33</v>
      </c>
      <c r="C4" s="7">
        <v>49</v>
      </c>
      <c r="D4" s="7">
        <v>18</v>
      </c>
      <c r="E4" s="7">
        <f>C4+B4</f>
        <v>82</v>
      </c>
      <c r="F4" s="7">
        <f>(D4+C4+B4)</f>
        <v>100</v>
      </c>
      <c r="G4" s="7">
        <v>50</v>
      </c>
      <c r="H4" s="7">
        <v>28</v>
      </c>
      <c r="I4" s="7">
        <v>22</v>
      </c>
      <c r="J4" s="7">
        <f>H4+G4</f>
        <v>78</v>
      </c>
      <c r="K4" s="7">
        <f>(I4+H4+G4)</f>
        <v>100</v>
      </c>
    </row>
    <row r="5" spans="1:11">
      <c r="A5" s="6" t="s">
        <v>14</v>
      </c>
      <c r="B5" s="7">
        <v>20</v>
      </c>
      <c r="C5" s="7">
        <v>53</v>
      </c>
      <c r="D5" s="7">
        <v>25</v>
      </c>
      <c r="E5" s="7">
        <f>C5+B5</f>
        <v>73</v>
      </c>
      <c r="F5" s="7">
        <f>(D5+C5+B5)</f>
        <v>98</v>
      </c>
      <c r="G5" s="7">
        <v>28</v>
      </c>
      <c r="H5" s="7">
        <v>47</v>
      </c>
      <c r="I5" s="7">
        <v>25</v>
      </c>
      <c r="J5" s="7">
        <f>H5+G5</f>
        <v>75</v>
      </c>
      <c r="K5" s="7">
        <f>(I5+H5+G5)</f>
        <v>100</v>
      </c>
    </row>
    <row r="6" spans="1:11">
      <c r="A6" s="6" t="s">
        <v>15</v>
      </c>
      <c r="B6" s="7">
        <v>12</v>
      </c>
      <c r="C6" s="7">
        <v>50</v>
      </c>
      <c r="D6" s="7">
        <v>35</v>
      </c>
      <c r="E6" s="7">
        <f>C6+B6</f>
        <v>62</v>
      </c>
      <c r="F6" s="7">
        <f>(D6+C6+B6)</f>
        <v>97</v>
      </c>
      <c r="G6" s="7">
        <v>28</v>
      </c>
      <c r="H6" s="7">
        <v>41</v>
      </c>
      <c r="I6" s="7">
        <v>28</v>
      </c>
      <c r="J6" s="7">
        <f>H6+G6</f>
        <v>69</v>
      </c>
      <c r="K6" s="7">
        <f>(I6+H6+G6)</f>
        <v>97</v>
      </c>
    </row>
    <row r="7" spans="1:11">
      <c r="A7" s="6" t="s">
        <v>30</v>
      </c>
      <c r="B7" s="7">
        <v>10</v>
      </c>
      <c r="C7" s="7">
        <v>37</v>
      </c>
      <c r="D7" s="7">
        <v>22</v>
      </c>
      <c r="E7" s="7">
        <f>C7+B7</f>
        <v>47</v>
      </c>
      <c r="F7" s="7">
        <f>(D7+C7+B7)</f>
        <v>69</v>
      </c>
      <c r="G7" s="7">
        <v>44</v>
      </c>
      <c r="H7" s="7">
        <v>24</v>
      </c>
      <c r="I7" s="7">
        <v>10</v>
      </c>
      <c r="J7" s="7">
        <f>H7+G7</f>
        <v>68</v>
      </c>
      <c r="K7" s="7">
        <f>(I7+H7+G7)</f>
        <v>78</v>
      </c>
    </row>
    <row r="8" spans="1:11">
      <c r="A8" s="6" t="s">
        <v>18</v>
      </c>
      <c r="B8" s="8" t="s">
        <v>19</v>
      </c>
      <c r="C8" s="8" t="s">
        <v>20</v>
      </c>
      <c r="D8" s="8" t="s">
        <v>21</v>
      </c>
      <c r="E8" s="7">
        <f>C8+B8</f>
        <v>43</v>
      </c>
      <c r="F8" s="9">
        <f>(D8+C8+B8)</f>
        <v>92</v>
      </c>
      <c r="G8" s="8" t="s">
        <v>22</v>
      </c>
      <c r="H8" s="8" t="s">
        <v>23</v>
      </c>
      <c r="I8" s="8" t="s">
        <v>24</v>
      </c>
      <c r="J8" s="7">
        <f>H8+G8</f>
        <v>66</v>
      </c>
      <c r="K8" s="8">
        <f>(I8+H8+G8)</f>
        <v>95</v>
      </c>
    </row>
    <row r="9" spans="1:11">
      <c r="A9" s="6" t="s">
        <v>16</v>
      </c>
      <c r="B9" s="7" t="s">
        <v>17</v>
      </c>
      <c r="C9" s="7">
        <v>17</v>
      </c>
      <c r="D9" s="7">
        <v>45</v>
      </c>
      <c r="E9" s="7">
        <f>C9+1</f>
        <v>18</v>
      </c>
      <c r="F9" s="7">
        <f>(D9+C9+1)</f>
        <v>63</v>
      </c>
      <c r="G9" s="7">
        <v>30</v>
      </c>
      <c r="H9" s="7">
        <v>36</v>
      </c>
      <c r="I9" s="7">
        <v>30</v>
      </c>
      <c r="J9" s="7">
        <f>H9+G9</f>
        <v>66</v>
      </c>
      <c r="K9" s="7">
        <f>(I9+H9+G9)</f>
        <v>96</v>
      </c>
    </row>
    <row r="10" spans="1:11">
      <c r="A10" s="6" t="s">
        <v>25</v>
      </c>
      <c r="B10" s="7">
        <v>8</v>
      </c>
      <c r="C10" s="7">
        <v>26</v>
      </c>
      <c r="D10" s="7">
        <v>49</v>
      </c>
      <c r="E10" s="7">
        <f>C10+B10</f>
        <v>34</v>
      </c>
      <c r="F10" s="7">
        <f>(D10+C10+B10)</f>
        <v>83</v>
      </c>
      <c r="G10" s="7">
        <v>38</v>
      </c>
      <c r="H10" s="7">
        <v>21</v>
      </c>
      <c r="I10" s="7">
        <v>33</v>
      </c>
      <c r="J10" s="7">
        <f>H10+G10</f>
        <v>59</v>
      </c>
      <c r="K10" s="7">
        <f>(I10+H10+G10)</f>
        <v>92</v>
      </c>
    </row>
    <row r="11" spans="1:11">
      <c r="A11" s="6" t="s">
        <v>29</v>
      </c>
      <c r="B11" s="7">
        <v>14</v>
      </c>
      <c r="C11" s="7">
        <v>32</v>
      </c>
      <c r="D11" s="7">
        <v>49</v>
      </c>
      <c r="E11" s="7">
        <f>C11+B11</f>
        <v>46</v>
      </c>
      <c r="F11" s="7">
        <f>(D11+C11+B11)</f>
        <v>95</v>
      </c>
      <c r="G11" s="7">
        <v>17</v>
      </c>
      <c r="H11" s="7">
        <v>27</v>
      </c>
      <c r="I11" s="7">
        <v>35</v>
      </c>
      <c r="J11" s="7">
        <f>H11+G11</f>
        <v>44</v>
      </c>
      <c r="K11" s="7">
        <f>(I11+H11+G11)</f>
        <v>79</v>
      </c>
    </row>
    <row r="12" spans="1:11">
      <c r="A12" s="6" t="s">
        <v>26</v>
      </c>
      <c r="B12" s="7">
        <v>6</v>
      </c>
      <c r="C12" s="7">
        <v>26</v>
      </c>
      <c r="D12" s="7">
        <v>50</v>
      </c>
      <c r="E12" s="7">
        <f>C12+B12</f>
        <v>32</v>
      </c>
      <c r="F12" s="7">
        <f>(D12+C12+B12)</f>
        <v>82</v>
      </c>
      <c r="G12" s="7">
        <v>13</v>
      </c>
      <c r="H12" s="7">
        <v>28</v>
      </c>
      <c r="I12" s="7">
        <v>51</v>
      </c>
      <c r="J12" s="7">
        <f>H12+G12</f>
        <v>41</v>
      </c>
      <c r="K12" s="7">
        <f>(I12+H12+G12)</f>
        <v>92</v>
      </c>
    </row>
    <row r="13" spans="1:11">
      <c r="A13" s="6" t="s">
        <v>31</v>
      </c>
      <c r="B13" s="7">
        <v>10</v>
      </c>
      <c r="C13" s="7">
        <v>37</v>
      </c>
      <c r="D13" s="7">
        <v>37</v>
      </c>
      <c r="E13" s="7">
        <f>C13+B13</f>
        <v>47</v>
      </c>
      <c r="F13" s="7">
        <f>(D13+C13+B13)</f>
        <v>84</v>
      </c>
      <c r="G13" s="7">
        <v>20</v>
      </c>
      <c r="H13" s="7">
        <v>17</v>
      </c>
      <c r="I13" s="7">
        <v>40</v>
      </c>
      <c r="J13" s="7">
        <f>H13+G13</f>
        <v>37</v>
      </c>
      <c r="K13" s="7">
        <f>(I13+H13+G13)</f>
        <v>77</v>
      </c>
    </row>
    <row r="14" spans="1:11">
      <c r="A14" s="6" t="s">
        <v>28</v>
      </c>
      <c r="B14" s="7" t="s">
        <v>17</v>
      </c>
      <c r="C14" s="7">
        <v>17</v>
      </c>
      <c r="D14" s="7">
        <v>51</v>
      </c>
      <c r="E14" s="7">
        <f>C14+1</f>
        <v>18</v>
      </c>
      <c r="F14" s="7">
        <f>(D14+C14+1)</f>
        <v>69</v>
      </c>
      <c r="G14" s="7">
        <v>6</v>
      </c>
      <c r="H14" s="7">
        <v>31</v>
      </c>
      <c r="I14" s="7">
        <v>45</v>
      </c>
      <c r="J14" s="7">
        <f>H14+G14</f>
        <v>37</v>
      </c>
      <c r="K14" s="7">
        <f>(I14+H14+G14)</f>
        <v>82</v>
      </c>
    </row>
    <row r="15" spans="1:11">
      <c r="A15" s="6" t="s">
        <v>36</v>
      </c>
      <c r="B15" s="7">
        <v>10</v>
      </c>
      <c r="C15" s="7">
        <v>23</v>
      </c>
      <c r="D15" s="7">
        <v>34</v>
      </c>
      <c r="E15" s="7">
        <f>C15+B15</f>
        <v>33</v>
      </c>
      <c r="F15" s="7">
        <f>(D15+C15+B15)</f>
        <v>67</v>
      </c>
      <c r="G15" s="7">
        <v>15</v>
      </c>
      <c r="H15" s="7">
        <v>21</v>
      </c>
      <c r="I15" s="7">
        <v>39</v>
      </c>
      <c r="J15" s="7">
        <f>H15+G15</f>
        <v>36</v>
      </c>
      <c r="K15" s="7">
        <f>(I15+H15+G15)</f>
        <v>75</v>
      </c>
    </row>
    <row r="16" spans="1:11">
      <c r="A16" s="10" t="s">
        <v>39</v>
      </c>
      <c r="B16" s="7">
        <v>20</v>
      </c>
      <c r="C16" s="7">
        <v>37</v>
      </c>
      <c r="D16" s="7">
        <v>24</v>
      </c>
      <c r="E16" s="7">
        <f>C16+B16</f>
        <v>57</v>
      </c>
      <c r="F16" s="7">
        <f>(D16+C16+B16)</f>
        <v>81</v>
      </c>
      <c r="G16" s="7">
        <v>7</v>
      </c>
      <c r="H16" s="7">
        <v>28</v>
      </c>
      <c r="I16" s="7">
        <v>38</v>
      </c>
      <c r="J16" s="7">
        <f>H16+G16</f>
        <v>35</v>
      </c>
      <c r="K16" s="7">
        <f>(I16+H16+G16)</f>
        <v>73</v>
      </c>
    </row>
    <row r="17" spans="1:11">
      <c r="A17" s="6" t="s">
        <v>34</v>
      </c>
      <c r="B17" s="7">
        <v>6</v>
      </c>
      <c r="C17" s="7">
        <v>26</v>
      </c>
      <c r="D17" s="7">
        <v>50</v>
      </c>
      <c r="E17" s="7">
        <f>C17+B17</f>
        <v>32</v>
      </c>
      <c r="F17" s="7">
        <f>(D17+C17+B17)</f>
        <v>82</v>
      </c>
      <c r="G17" s="7">
        <v>12</v>
      </c>
      <c r="H17" s="7">
        <v>21</v>
      </c>
      <c r="I17" s="7">
        <v>43</v>
      </c>
      <c r="J17" s="7">
        <f>H17+G17</f>
        <v>33</v>
      </c>
      <c r="K17" s="7">
        <f>(I17+H17+G17)</f>
        <v>76</v>
      </c>
    </row>
    <row r="18" spans="1:11">
      <c r="A18" s="6" t="s">
        <v>38</v>
      </c>
      <c r="B18" s="7" t="s">
        <v>17</v>
      </c>
      <c r="C18" s="7">
        <v>24</v>
      </c>
      <c r="D18" s="7">
        <v>33</v>
      </c>
      <c r="E18" s="7">
        <f>C18+1</f>
        <v>25</v>
      </c>
      <c r="F18" s="7">
        <f>(D18+C18+1)</f>
        <v>58</v>
      </c>
      <c r="G18" s="7">
        <v>6</v>
      </c>
      <c r="H18" s="7">
        <v>27</v>
      </c>
      <c r="I18" s="7">
        <v>42</v>
      </c>
      <c r="J18" s="7">
        <f>H18+G18</f>
        <v>33</v>
      </c>
      <c r="K18" s="7">
        <f>(I18+H18+G18)</f>
        <v>75</v>
      </c>
    </row>
    <row r="19" spans="1:11">
      <c r="A19" s="10" t="s">
        <v>27</v>
      </c>
      <c r="B19" s="7">
        <v>4</v>
      </c>
      <c r="C19" s="7">
        <v>23</v>
      </c>
      <c r="D19" s="7">
        <v>54</v>
      </c>
      <c r="E19" s="7">
        <f>C19+B19</f>
        <v>27</v>
      </c>
      <c r="F19" s="7">
        <f>(D19+C19+B19)</f>
        <v>81</v>
      </c>
      <c r="G19" s="7">
        <v>7</v>
      </c>
      <c r="H19" s="7">
        <v>24</v>
      </c>
      <c r="I19" s="7">
        <v>55</v>
      </c>
      <c r="J19" s="7">
        <f>H19+G19</f>
        <v>31</v>
      </c>
      <c r="K19" s="7">
        <f>(I19+H19+G19)</f>
        <v>86</v>
      </c>
    </row>
    <row r="20" spans="1:11">
      <c r="A20" s="6" t="s">
        <v>33</v>
      </c>
      <c r="B20" s="7">
        <v>4</v>
      </c>
      <c r="C20" s="7">
        <v>28</v>
      </c>
      <c r="D20" s="7">
        <v>43</v>
      </c>
      <c r="E20" s="7">
        <f>C20+B20</f>
        <v>32</v>
      </c>
      <c r="F20" s="7">
        <f>(D20+C20+B20)</f>
        <v>75</v>
      </c>
      <c r="G20" s="7">
        <v>9</v>
      </c>
      <c r="H20" s="7">
        <v>20</v>
      </c>
      <c r="I20" s="7">
        <v>48</v>
      </c>
      <c r="J20" s="7">
        <f>H20+G20</f>
        <v>29</v>
      </c>
      <c r="K20" s="7">
        <f>(I20+H20+G20)</f>
        <v>77</v>
      </c>
    </row>
    <row r="21" spans="1:11">
      <c r="A21" s="6" t="s">
        <v>51</v>
      </c>
      <c r="B21" s="7">
        <v>5</v>
      </c>
      <c r="C21" s="7">
        <v>18</v>
      </c>
      <c r="D21" s="7">
        <v>36</v>
      </c>
      <c r="E21" s="7">
        <f>C21+B21</f>
        <v>23</v>
      </c>
      <c r="F21" s="7">
        <f>(D21+C21+B21)</f>
        <v>59</v>
      </c>
      <c r="G21" s="7">
        <v>8</v>
      </c>
      <c r="H21" s="7">
        <v>18</v>
      </c>
      <c r="I21" s="7">
        <v>35</v>
      </c>
      <c r="J21" s="7">
        <f>H21+G21</f>
        <v>26</v>
      </c>
      <c r="K21" s="7">
        <f>(I21+H21+G21)</f>
        <v>61</v>
      </c>
    </row>
    <row r="22" spans="1:11">
      <c r="A22" s="6" t="s">
        <v>35</v>
      </c>
      <c r="B22" s="7">
        <v>4</v>
      </c>
      <c r="C22" s="7">
        <v>16</v>
      </c>
      <c r="D22" s="7">
        <v>44</v>
      </c>
      <c r="E22" s="7">
        <f>C22+B22</f>
        <v>20</v>
      </c>
      <c r="F22" s="7">
        <f>(D22+C22+B22)</f>
        <v>64</v>
      </c>
      <c r="G22" s="7">
        <v>4</v>
      </c>
      <c r="H22" s="7">
        <v>22</v>
      </c>
      <c r="I22" s="7">
        <v>50</v>
      </c>
      <c r="J22" s="7">
        <f>H22+G22</f>
        <v>26</v>
      </c>
      <c r="K22" s="7">
        <f>(I22+H22+G22)</f>
        <v>76</v>
      </c>
    </row>
    <row r="23" spans="1:11">
      <c r="A23" s="6" t="s">
        <v>50</v>
      </c>
      <c r="B23" s="7" t="s">
        <v>17</v>
      </c>
      <c r="C23" s="7">
        <v>20</v>
      </c>
      <c r="D23" s="7">
        <v>48</v>
      </c>
      <c r="E23" s="7">
        <f>C23+1</f>
        <v>21</v>
      </c>
      <c r="F23" s="7">
        <f>(D23+C23+1)</f>
        <v>69</v>
      </c>
      <c r="G23" s="7" t="s">
        <v>17</v>
      </c>
      <c r="H23" s="7">
        <v>24</v>
      </c>
      <c r="I23" s="7">
        <v>36</v>
      </c>
      <c r="J23" s="7">
        <f>H23+1</f>
        <v>25</v>
      </c>
      <c r="K23" s="7">
        <f>(I23+H23+1)</f>
        <v>61</v>
      </c>
    </row>
    <row r="24" spans="1:11">
      <c r="A24" s="6" t="s">
        <v>42</v>
      </c>
      <c r="B24" s="7">
        <v>4</v>
      </c>
      <c r="C24" s="7">
        <v>6</v>
      </c>
      <c r="D24" s="7">
        <v>51</v>
      </c>
      <c r="E24" s="7">
        <f>C24+B24</f>
        <v>10</v>
      </c>
      <c r="F24" s="7">
        <f>(D24+C24+B24)</f>
        <v>61</v>
      </c>
      <c r="G24" s="7">
        <v>7</v>
      </c>
      <c r="H24" s="7">
        <v>18</v>
      </c>
      <c r="I24" s="7">
        <v>45</v>
      </c>
      <c r="J24" s="7">
        <f>H24+G24</f>
        <v>25</v>
      </c>
      <c r="K24" s="7">
        <f>(I24+H24+G24)</f>
        <v>70</v>
      </c>
    </row>
    <row r="25" spans="1:11">
      <c r="A25" s="6" t="s">
        <v>37</v>
      </c>
      <c r="B25" s="7" t="s">
        <v>17</v>
      </c>
      <c r="C25" s="7">
        <v>19</v>
      </c>
      <c r="D25" s="7">
        <v>44</v>
      </c>
      <c r="E25" s="7">
        <f>C25+1</f>
        <v>20</v>
      </c>
      <c r="F25" s="7">
        <f>(D25+C25+1)</f>
        <v>64</v>
      </c>
      <c r="G25" s="7">
        <v>3</v>
      </c>
      <c r="H25" s="7">
        <v>19</v>
      </c>
      <c r="I25" s="7">
        <v>53</v>
      </c>
      <c r="J25" s="7">
        <f>H25+G25</f>
        <v>22</v>
      </c>
      <c r="K25" s="7">
        <f>(I25+H25+G25)</f>
        <v>75</v>
      </c>
    </row>
    <row r="26" spans="1:11">
      <c r="A26" s="6" t="s">
        <v>45</v>
      </c>
      <c r="B26" s="7">
        <v>2</v>
      </c>
      <c r="C26" s="7">
        <v>35</v>
      </c>
      <c r="D26" s="7">
        <v>41</v>
      </c>
      <c r="E26" s="7">
        <f>C26+B26</f>
        <v>37</v>
      </c>
      <c r="F26" s="7">
        <f>(D26+C26+B26)</f>
        <v>78</v>
      </c>
      <c r="G26" s="7">
        <v>2</v>
      </c>
      <c r="H26" s="7">
        <v>18</v>
      </c>
      <c r="I26" s="7">
        <v>45</v>
      </c>
      <c r="J26" s="7">
        <f>H26+G26</f>
        <v>20</v>
      </c>
      <c r="K26" s="7">
        <f>(I26+H26+G26)</f>
        <v>65</v>
      </c>
    </row>
    <row r="27" spans="1:11">
      <c r="A27" s="6" t="s">
        <v>40</v>
      </c>
      <c r="B27" s="7">
        <v>2</v>
      </c>
      <c r="C27" s="7">
        <v>11</v>
      </c>
      <c r="D27" s="7">
        <v>52</v>
      </c>
      <c r="E27" s="7">
        <f>C27+B27</f>
        <v>13</v>
      </c>
      <c r="F27" s="7">
        <f>(D27+C27+B27)</f>
        <v>65</v>
      </c>
      <c r="G27" s="7">
        <v>9</v>
      </c>
      <c r="H27" s="7">
        <v>11</v>
      </c>
      <c r="I27" s="7">
        <v>52</v>
      </c>
      <c r="J27" s="7">
        <f>H27+G27</f>
        <v>20</v>
      </c>
      <c r="K27" s="7">
        <f>(I27+H27+G27)</f>
        <v>72</v>
      </c>
    </row>
    <row r="28" spans="1:11">
      <c r="A28" s="6" t="s">
        <v>44</v>
      </c>
      <c r="B28" s="7">
        <v>4</v>
      </c>
      <c r="C28" s="7">
        <v>14</v>
      </c>
      <c r="D28" s="7">
        <v>31</v>
      </c>
      <c r="E28" s="7">
        <f>C28+B28</f>
        <v>18</v>
      </c>
      <c r="F28" s="7">
        <f>(D28+C28+B28)</f>
        <v>49</v>
      </c>
      <c r="G28" s="7">
        <v>6</v>
      </c>
      <c r="H28" s="7">
        <v>13</v>
      </c>
      <c r="I28" s="7">
        <v>47</v>
      </c>
      <c r="J28" s="7">
        <f>H28+G28</f>
        <v>19</v>
      </c>
      <c r="K28" s="7">
        <f>(I28+H28+G28)</f>
        <v>66</v>
      </c>
    </row>
    <row r="29" spans="1:11">
      <c r="A29" s="6" t="s">
        <v>41</v>
      </c>
      <c r="B29" s="7" t="s">
        <v>17</v>
      </c>
      <c r="C29" s="7">
        <v>16</v>
      </c>
      <c r="D29" s="7">
        <v>34</v>
      </c>
      <c r="E29" s="7">
        <f>C29+1</f>
        <v>17</v>
      </c>
      <c r="F29" s="7">
        <f>(34+16+1)</f>
        <v>51</v>
      </c>
      <c r="G29" s="7">
        <v>4</v>
      </c>
      <c r="H29" s="7">
        <v>14</v>
      </c>
      <c r="I29" s="7">
        <v>54</v>
      </c>
      <c r="J29" s="7">
        <f>H29+G29</f>
        <v>18</v>
      </c>
      <c r="K29" s="7">
        <f>(I29+H29+G29)</f>
        <v>72</v>
      </c>
    </row>
    <row r="30" spans="1:11">
      <c r="A30" s="6" t="s">
        <v>56</v>
      </c>
      <c r="B30" s="7">
        <v>4</v>
      </c>
      <c r="C30" s="7">
        <v>35</v>
      </c>
      <c r="D30" s="7">
        <v>43</v>
      </c>
      <c r="E30" s="7">
        <f>C30+B30</f>
        <v>39</v>
      </c>
      <c r="F30" s="7">
        <f>(D30+C30+B30)</f>
        <v>82</v>
      </c>
      <c r="G30" s="7">
        <v>2</v>
      </c>
      <c r="H30" s="7">
        <v>15</v>
      </c>
      <c r="I30" s="7">
        <v>35</v>
      </c>
      <c r="J30" s="7">
        <f>H30+G30</f>
        <v>17</v>
      </c>
      <c r="K30" s="7">
        <f>(I30+H30+G30)</f>
        <v>52</v>
      </c>
    </row>
    <row r="31" spans="1:11">
      <c r="A31" s="6" t="s">
        <v>59</v>
      </c>
      <c r="B31" s="7">
        <v>2</v>
      </c>
      <c r="C31" s="7">
        <v>8</v>
      </c>
      <c r="D31" s="7">
        <v>24</v>
      </c>
      <c r="E31" s="7">
        <f>C31+B31</f>
        <v>10</v>
      </c>
      <c r="F31" s="7">
        <f>(D31+C31+B31)</f>
        <v>34</v>
      </c>
      <c r="G31" s="7">
        <v>3</v>
      </c>
      <c r="H31" s="7">
        <v>14</v>
      </c>
      <c r="I31" s="7">
        <v>32</v>
      </c>
      <c r="J31" s="7">
        <f>H31+G31</f>
        <v>17</v>
      </c>
      <c r="K31" s="7">
        <f>(I31+H31+G31)</f>
        <v>49</v>
      </c>
    </row>
    <row r="32" spans="1:11">
      <c r="A32" s="6" t="s">
        <v>46</v>
      </c>
      <c r="B32" s="7" t="s">
        <v>17</v>
      </c>
      <c r="C32" s="7">
        <v>12</v>
      </c>
      <c r="D32" s="7">
        <v>34</v>
      </c>
      <c r="E32" s="7">
        <f>C32+1</f>
        <v>13</v>
      </c>
      <c r="F32" s="7">
        <f>(D32+C32+1)</f>
        <v>47</v>
      </c>
      <c r="G32" s="7">
        <v>7</v>
      </c>
      <c r="H32" s="7">
        <v>9</v>
      </c>
      <c r="I32" s="7">
        <v>47</v>
      </c>
      <c r="J32" s="7">
        <f>H32+G32</f>
        <v>16</v>
      </c>
      <c r="K32" s="7">
        <f>(I32+H32+G32)</f>
        <v>63</v>
      </c>
    </row>
    <row r="33" spans="1:11">
      <c r="A33" s="6" t="s">
        <v>52</v>
      </c>
      <c r="B33" s="7">
        <v>2</v>
      </c>
      <c r="C33" s="7">
        <v>11</v>
      </c>
      <c r="D33" s="7">
        <v>41</v>
      </c>
      <c r="E33" s="7">
        <f>C33+B33</f>
        <v>13</v>
      </c>
      <c r="F33" s="7">
        <f>(D33+C33+B33)</f>
        <v>54</v>
      </c>
      <c r="G33" s="7">
        <v>3</v>
      </c>
      <c r="H33" s="7">
        <v>13</v>
      </c>
      <c r="I33" s="7">
        <v>41</v>
      </c>
      <c r="J33" s="7">
        <f>H33+G33</f>
        <v>16</v>
      </c>
      <c r="K33" s="7">
        <f>(I33+H33+G33)</f>
        <v>57</v>
      </c>
    </row>
    <row r="34" spans="1:11">
      <c r="A34" s="6" t="s">
        <v>32</v>
      </c>
      <c r="B34" s="7">
        <v>6</v>
      </c>
      <c r="C34" s="7">
        <v>30</v>
      </c>
      <c r="D34" s="7">
        <v>43</v>
      </c>
      <c r="E34" s="7">
        <f>C34+B34</f>
        <v>36</v>
      </c>
      <c r="F34" s="7">
        <f>(D34+C34+B34)</f>
        <v>79</v>
      </c>
      <c r="G34" s="7">
        <v>2</v>
      </c>
      <c r="H34" s="7">
        <v>13</v>
      </c>
      <c r="I34" s="7">
        <v>62</v>
      </c>
      <c r="J34" s="7">
        <f>H34+G34</f>
        <v>15</v>
      </c>
      <c r="K34" s="7">
        <f>(I34+H34+G34)</f>
        <v>77</v>
      </c>
    </row>
    <row r="35" spans="1:11">
      <c r="A35" s="6" t="s">
        <v>55</v>
      </c>
      <c r="B35" s="7" t="s">
        <v>17</v>
      </c>
      <c r="C35" s="7">
        <v>10</v>
      </c>
      <c r="D35" s="7">
        <v>33</v>
      </c>
      <c r="E35" s="7">
        <f>C35+1</f>
        <v>11</v>
      </c>
      <c r="F35" s="7">
        <f>(D35+C35+1)</f>
        <v>44</v>
      </c>
      <c r="G35" s="7">
        <v>4</v>
      </c>
      <c r="H35" s="7">
        <v>10</v>
      </c>
      <c r="I35" s="7">
        <v>39</v>
      </c>
      <c r="J35" s="7">
        <f>H35+G35</f>
        <v>14</v>
      </c>
      <c r="K35" s="7">
        <f>(I35+H35+G35)</f>
        <v>53</v>
      </c>
    </row>
    <row r="36" spans="1:11">
      <c r="A36" s="6" t="s">
        <v>49</v>
      </c>
      <c r="B36" s="7" t="s">
        <v>17</v>
      </c>
      <c r="C36" s="7">
        <v>8</v>
      </c>
      <c r="D36" s="7">
        <v>19</v>
      </c>
      <c r="E36" s="7">
        <f>C36+1</f>
        <v>9</v>
      </c>
      <c r="F36" s="7">
        <f>(19+8+2)</f>
        <v>29</v>
      </c>
      <c r="G36" s="7">
        <v>4</v>
      </c>
      <c r="H36" s="7">
        <v>10</v>
      </c>
      <c r="I36" s="7">
        <v>48</v>
      </c>
      <c r="J36" s="7">
        <f>H36+G36</f>
        <v>14</v>
      </c>
      <c r="K36" s="7">
        <f>(I36+H36+G36)</f>
        <v>62</v>
      </c>
    </row>
    <row r="37" spans="1:11">
      <c r="A37" s="6" t="s">
        <v>54</v>
      </c>
      <c r="B37" s="7" t="s">
        <v>17</v>
      </c>
      <c r="C37" s="7">
        <v>16</v>
      </c>
      <c r="D37" s="7">
        <v>32</v>
      </c>
      <c r="E37" s="7">
        <f>C37+1</f>
        <v>17</v>
      </c>
      <c r="F37" s="7">
        <f>(32+16+1)</f>
        <v>49</v>
      </c>
      <c r="G37" s="7" t="s">
        <v>17</v>
      </c>
      <c r="H37" s="7">
        <v>12</v>
      </c>
      <c r="I37" s="7">
        <v>40</v>
      </c>
      <c r="J37" s="7">
        <f>H37+1</f>
        <v>13</v>
      </c>
      <c r="K37" s="7">
        <f>(I37+H37+1)</f>
        <v>53</v>
      </c>
    </row>
    <row r="38" spans="1:11">
      <c r="A38" s="6" t="s">
        <v>62</v>
      </c>
      <c r="B38" s="7">
        <v>6</v>
      </c>
      <c r="C38" s="7">
        <v>25</v>
      </c>
      <c r="D38" s="7">
        <v>35</v>
      </c>
      <c r="E38" s="7">
        <f>C38+B38</f>
        <v>31</v>
      </c>
      <c r="F38" s="7">
        <f>(D38+C38+B38)</f>
        <v>66</v>
      </c>
      <c r="G38" s="7">
        <v>4</v>
      </c>
      <c r="H38" s="7">
        <v>8</v>
      </c>
      <c r="I38" s="7">
        <v>31</v>
      </c>
      <c r="J38" s="7">
        <f>H38+G38</f>
        <v>12</v>
      </c>
      <c r="K38" s="7">
        <f>(I38+H38+G38)</f>
        <v>43</v>
      </c>
    </row>
    <row r="39" spans="1:11">
      <c r="A39" s="6" t="s">
        <v>43</v>
      </c>
      <c r="B39" s="7">
        <v>2</v>
      </c>
      <c r="C39" s="7">
        <v>21</v>
      </c>
      <c r="D39" s="7">
        <v>48</v>
      </c>
      <c r="E39" s="7">
        <f>C39+B39</f>
        <v>23</v>
      </c>
      <c r="F39" s="7">
        <f>(D39+C39+B39)</f>
        <v>71</v>
      </c>
      <c r="G39" s="7">
        <v>2</v>
      </c>
      <c r="H39" s="7">
        <v>10</v>
      </c>
      <c r="I39" s="7">
        <v>54</v>
      </c>
      <c r="J39" s="7">
        <f>H39+G39</f>
        <v>12</v>
      </c>
      <c r="K39" s="7">
        <f>(I39+H39+G39)</f>
        <v>66</v>
      </c>
    </row>
    <row r="40" spans="1:11">
      <c r="A40" s="6" t="s">
        <v>53</v>
      </c>
      <c r="B40" s="7" t="s">
        <v>17</v>
      </c>
      <c r="C40" s="7">
        <v>20</v>
      </c>
      <c r="D40" s="7">
        <v>40</v>
      </c>
      <c r="E40" s="7">
        <f>C40+1</f>
        <v>21</v>
      </c>
      <c r="F40" s="7">
        <f>(D40+C40+1)</f>
        <v>61</v>
      </c>
      <c r="G40" s="7" t="s">
        <v>17</v>
      </c>
      <c r="H40" s="7">
        <v>10</v>
      </c>
      <c r="I40" s="7">
        <v>44</v>
      </c>
      <c r="J40" s="7">
        <f>H40+1</f>
        <v>11</v>
      </c>
      <c r="K40" s="7">
        <f>(I40+H40+1)</f>
        <v>55</v>
      </c>
    </row>
    <row r="41" spans="1:11">
      <c r="A41" s="6" t="s">
        <v>48</v>
      </c>
      <c r="B41" s="7" t="s">
        <v>17</v>
      </c>
      <c r="C41" s="7">
        <v>11</v>
      </c>
      <c r="D41" s="7">
        <v>37</v>
      </c>
      <c r="E41" s="7">
        <f>C41+1</f>
        <v>12</v>
      </c>
      <c r="F41" s="7">
        <f>(D41+C41+1)</f>
        <v>49</v>
      </c>
      <c r="G41" s="7" t="s">
        <v>17</v>
      </c>
      <c r="H41" s="7">
        <v>10</v>
      </c>
      <c r="I41" s="7">
        <v>51</v>
      </c>
      <c r="J41" s="7">
        <f>H41+1</f>
        <v>11</v>
      </c>
      <c r="K41" s="7">
        <f>(I41+H41+1)</f>
        <v>62</v>
      </c>
    </row>
    <row r="42" spans="1:11">
      <c r="A42" s="6" t="s">
        <v>64</v>
      </c>
      <c r="B42" s="7" t="s">
        <v>17</v>
      </c>
      <c r="C42" s="7">
        <v>7</v>
      </c>
      <c r="D42" s="7">
        <v>39</v>
      </c>
      <c r="E42" s="7">
        <f>C42+1</f>
        <v>8</v>
      </c>
      <c r="F42" s="7">
        <f>(D42+C42+1)</f>
        <v>47</v>
      </c>
      <c r="G42" s="7" t="s">
        <v>17</v>
      </c>
      <c r="H42" s="7">
        <v>9</v>
      </c>
      <c r="I42" s="7">
        <v>33</v>
      </c>
      <c r="J42" s="7">
        <f>H42+1</f>
        <v>10</v>
      </c>
      <c r="K42" s="7">
        <f>(I42+H42+1)</f>
        <v>43</v>
      </c>
    </row>
    <row r="43" spans="1:11">
      <c r="A43" s="6" t="s">
        <v>57</v>
      </c>
      <c r="B43" s="7" t="s">
        <v>17</v>
      </c>
      <c r="C43" s="7">
        <v>5</v>
      </c>
      <c r="D43" s="7">
        <v>27</v>
      </c>
      <c r="E43" s="7">
        <f>C43+1</f>
        <v>6</v>
      </c>
      <c r="F43" s="7">
        <f>(D43+C43+1)</f>
        <v>33</v>
      </c>
      <c r="G43" s="7" t="s">
        <v>17</v>
      </c>
      <c r="H43" s="7">
        <v>9</v>
      </c>
      <c r="I43" s="7">
        <v>41</v>
      </c>
      <c r="J43" s="7">
        <f>H43+1</f>
        <v>10</v>
      </c>
      <c r="K43" s="7">
        <f>(I43+H43+1)</f>
        <v>51</v>
      </c>
    </row>
    <row r="44" spans="1:11">
      <c r="A44" s="6" t="s">
        <v>47</v>
      </c>
      <c r="B44" s="7" t="s">
        <v>17</v>
      </c>
      <c r="C44" s="7">
        <v>13</v>
      </c>
      <c r="D44" s="7">
        <v>29</v>
      </c>
      <c r="E44" s="7">
        <f>C44+1</f>
        <v>14</v>
      </c>
      <c r="F44" s="7">
        <f>(D44+C44+1)</f>
        <v>43</v>
      </c>
      <c r="G44" s="7">
        <v>2</v>
      </c>
      <c r="H44" s="7">
        <v>7</v>
      </c>
      <c r="I44" s="7">
        <v>54</v>
      </c>
      <c r="J44" s="7">
        <f>H44+G44</f>
        <v>9</v>
      </c>
      <c r="K44" s="7">
        <f>(I44+H44+G44)</f>
        <v>63</v>
      </c>
    </row>
    <row r="45" spans="1:11">
      <c r="A45" s="6" t="s">
        <v>68</v>
      </c>
      <c r="B45" s="7" t="s">
        <v>17</v>
      </c>
      <c r="C45" s="7">
        <v>6</v>
      </c>
      <c r="D45" s="7">
        <v>24</v>
      </c>
      <c r="E45" s="7">
        <f>C45+1</f>
        <v>7</v>
      </c>
      <c r="F45" s="7">
        <f>(24+6+1)</f>
        <v>31</v>
      </c>
      <c r="G45" s="7">
        <v>3</v>
      </c>
      <c r="H45" s="7">
        <v>6</v>
      </c>
      <c r="I45" s="7">
        <v>28</v>
      </c>
      <c r="J45" s="7">
        <f>H45+G45</f>
        <v>9</v>
      </c>
      <c r="K45" s="7">
        <f>(I45+H45+G45)</f>
        <v>37</v>
      </c>
    </row>
    <row r="46" spans="1:11">
      <c r="A46" s="6" t="s">
        <v>70</v>
      </c>
      <c r="B46" s="7">
        <v>2</v>
      </c>
      <c r="C46" s="7">
        <v>2</v>
      </c>
      <c r="D46" s="7">
        <v>25</v>
      </c>
      <c r="E46" s="7">
        <f>C46+B46</f>
        <v>4</v>
      </c>
      <c r="F46" s="7">
        <f>(D46+C46+B46)</f>
        <v>29</v>
      </c>
      <c r="G46" s="7">
        <v>4</v>
      </c>
      <c r="H46" s="7">
        <v>5</v>
      </c>
      <c r="I46" s="7">
        <v>25</v>
      </c>
      <c r="J46" s="7">
        <f>H46+G46</f>
        <v>9</v>
      </c>
      <c r="K46" s="7">
        <f>(I46+H46+G46)</f>
        <v>34</v>
      </c>
    </row>
    <row r="47" spans="1:11">
      <c r="A47" s="6" t="s">
        <v>60</v>
      </c>
      <c r="B47" s="7">
        <v>2</v>
      </c>
      <c r="C47" s="7" t="s">
        <v>17</v>
      </c>
      <c r="D47" s="7">
        <v>34</v>
      </c>
      <c r="E47" s="7">
        <f>1+B47</f>
        <v>3</v>
      </c>
      <c r="F47" s="7">
        <f>(D47+B47+1)</f>
        <v>37</v>
      </c>
      <c r="G47" s="7">
        <v>2</v>
      </c>
      <c r="H47" s="7">
        <v>7</v>
      </c>
      <c r="I47" s="7">
        <v>39</v>
      </c>
      <c r="J47" s="7">
        <f>H47+G47</f>
        <v>9</v>
      </c>
      <c r="K47" s="7">
        <f>(I47+H47+G47)</f>
        <v>48</v>
      </c>
    </row>
    <row r="48" spans="1:11">
      <c r="A48" s="6" t="s">
        <v>65</v>
      </c>
      <c r="B48" s="7" t="s">
        <v>17</v>
      </c>
      <c r="C48" s="7">
        <v>10</v>
      </c>
      <c r="D48" s="7">
        <v>49</v>
      </c>
      <c r="E48" s="7">
        <f>C48+1</f>
        <v>11</v>
      </c>
      <c r="F48" s="7">
        <f>(49+10+1)</f>
        <v>60</v>
      </c>
      <c r="G48" s="7">
        <v>3</v>
      </c>
      <c r="H48" s="7">
        <v>5</v>
      </c>
      <c r="I48" s="7">
        <v>34</v>
      </c>
      <c r="J48" s="7">
        <f>H48+G48</f>
        <v>8</v>
      </c>
      <c r="K48" s="7">
        <f>(I48+H48+G48)</f>
        <v>42</v>
      </c>
    </row>
    <row r="49" spans="1:11">
      <c r="A49" s="6" t="s">
        <v>61</v>
      </c>
      <c r="B49" s="7" t="s">
        <v>17</v>
      </c>
      <c r="C49" s="7">
        <v>6</v>
      </c>
      <c r="D49" s="7">
        <v>41</v>
      </c>
      <c r="E49" s="7">
        <f>C49+1</f>
        <v>7</v>
      </c>
      <c r="F49" s="7">
        <f>(41+8+1)</f>
        <v>50</v>
      </c>
      <c r="G49" s="7" t="s">
        <v>17</v>
      </c>
      <c r="H49" s="7">
        <v>7</v>
      </c>
      <c r="I49" s="7">
        <v>39</v>
      </c>
      <c r="J49" s="7">
        <f>H49+1</f>
        <v>8</v>
      </c>
      <c r="K49" s="7">
        <f>(I49+H49+1)</f>
        <v>47</v>
      </c>
    </row>
    <row r="50" spans="1:11">
      <c r="A50" s="6" t="s">
        <v>67</v>
      </c>
      <c r="B50" s="7" t="s">
        <v>17</v>
      </c>
      <c r="C50" s="7">
        <v>7</v>
      </c>
      <c r="D50" s="7">
        <v>27</v>
      </c>
      <c r="E50" s="7">
        <f>C50+1</f>
        <v>8</v>
      </c>
      <c r="F50" s="7">
        <f>(D50+C50+1)</f>
        <v>35</v>
      </c>
      <c r="G50" s="7">
        <v>3</v>
      </c>
      <c r="H50" s="7">
        <v>3</v>
      </c>
      <c r="I50" s="7">
        <v>31</v>
      </c>
      <c r="J50" s="7">
        <f>H50+G50</f>
        <v>6</v>
      </c>
      <c r="K50" s="7">
        <f>(I50+H50+G50)</f>
        <v>37</v>
      </c>
    </row>
    <row r="51" spans="1:11">
      <c r="A51" s="6" t="s">
        <v>63</v>
      </c>
      <c r="B51" s="7" t="s">
        <v>17</v>
      </c>
      <c r="C51" s="7">
        <v>6</v>
      </c>
      <c r="D51" s="7">
        <v>44</v>
      </c>
      <c r="E51" s="7">
        <f>C51+1</f>
        <v>7</v>
      </c>
      <c r="F51" s="7">
        <f>(D51+C51+1)</f>
        <v>51</v>
      </c>
      <c r="G51" s="7" t="s">
        <v>17</v>
      </c>
      <c r="H51" s="7">
        <v>4</v>
      </c>
      <c r="I51" s="7">
        <v>38</v>
      </c>
      <c r="J51" s="7">
        <f>H51+1</f>
        <v>5</v>
      </c>
      <c r="K51" s="7">
        <f>(I51+H51+1)</f>
        <v>43</v>
      </c>
    </row>
    <row r="52" spans="1:11">
      <c r="A52" s="6" t="s">
        <v>66</v>
      </c>
      <c r="B52" s="7" t="s">
        <v>17</v>
      </c>
      <c r="C52" s="7">
        <v>5</v>
      </c>
      <c r="D52" s="7">
        <v>34</v>
      </c>
      <c r="E52" s="7">
        <f>C52+1</f>
        <v>6</v>
      </c>
      <c r="F52" s="7">
        <f>(D52+C52+1)</f>
        <v>40</v>
      </c>
      <c r="G52" s="7" t="s">
        <v>17</v>
      </c>
      <c r="H52" s="7">
        <v>4</v>
      </c>
      <c r="I52" s="7">
        <v>32</v>
      </c>
      <c r="J52" s="7">
        <f>H52+1</f>
        <v>5</v>
      </c>
      <c r="K52" s="7">
        <f>(I52+H52+1)</f>
        <v>37</v>
      </c>
    </row>
    <row r="53" spans="1:11">
      <c r="A53" s="6" t="s">
        <v>58</v>
      </c>
      <c r="B53" s="7" t="s">
        <v>17</v>
      </c>
      <c r="C53" s="7">
        <v>5</v>
      </c>
      <c r="D53" s="7">
        <v>24</v>
      </c>
      <c r="E53" s="7">
        <f>C53+1</f>
        <v>6</v>
      </c>
      <c r="F53" s="7">
        <f>(D53+C53+1)</f>
        <v>30</v>
      </c>
      <c r="G53" s="7">
        <v>2</v>
      </c>
      <c r="H53" s="7">
        <v>2</v>
      </c>
      <c r="I53" s="7">
        <v>47</v>
      </c>
      <c r="J53" s="7">
        <f>H53+G53</f>
        <v>4</v>
      </c>
      <c r="K53" s="7">
        <f>(I53+H53+G53)</f>
        <v>51</v>
      </c>
    </row>
    <row r="54" spans="1:11">
      <c r="A54" s="6" t="s">
        <v>69</v>
      </c>
      <c r="B54" s="7" t="s">
        <v>17</v>
      </c>
      <c r="C54" s="7">
        <v>4</v>
      </c>
      <c r="D54" s="7">
        <v>47</v>
      </c>
      <c r="E54" s="7">
        <f>C54+1</f>
        <v>5</v>
      </c>
      <c r="F54" s="7">
        <f>(D54+C54+1)</f>
        <v>52</v>
      </c>
      <c r="G54" s="7">
        <v>2</v>
      </c>
      <c r="H54" s="7">
        <v>2</v>
      </c>
      <c r="I54" s="7">
        <v>31</v>
      </c>
      <c r="J54" s="7">
        <f>H54+G54</f>
        <v>4</v>
      </c>
      <c r="K54" s="7">
        <f>(I54+H54+G54)</f>
        <v>35</v>
      </c>
    </row>
    <row r="55" spans="1:11">
      <c r="A55" s="11" t="s">
        <v>71</v>
      </c>
      <c r="B55" s="12" t="s">
        <v>17</v>
      </c>
      <c r="C55" s="12" t="s">
        <v>17</v>
      </c>
      <c r="D55" s="12">
        <v>32</v>
      </c>
      <c r="E55" s="7">
        <f>1+1</f>
        <v>2</v>
      </c>
      <c r="F55" s="7">
        <f>(D55+1+1)</f>
        <v>34</v>
      </c>
      <c r="G55" s="12" t="s">
        <v>17</v>
      </c>
      <c r="H55" s="12" t="s">
        <v>17</v>
      </c>
      <c r="I55" s="12">
        <v>25</v>
      </c>
      <c r="J55" s="7">
        <f>1+1</f>
        <v>2</v>
      </c>
      <c r="K55" s="7">
        <f>(I55+1+1)</f>
        <v>27</v>
      </c>
    </row>
    <row r="56" spans="1:11">
      <c r="A56" s="6" t="s">
        <v>84</v>
      </c>
      <c r="K56" s="7"/>
    </row>
  </sheetData>
  <autoFilter ref="A1:K57">
    <sortState ref="A6:K57">
      <sortCondition descending="1" ref="J1:J57"/>
    </sortState>
  </autoFilter>
  <mergeCells count="1">
    <mergeCell ref="A1:A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pane xSplit="1" ySplit="3" topLeftCell="B4" activePane="bottomRight" state="frozenSplit"/>
      <selection pane="bottomLeft" activeCell="A4" sqref="A4"/>
      <selection pane="topRight" activeCell="B1" sqref="B1"/>
      <selection pane="bottomRight" activeCell="J11" sqref="J11"/>
    </sheetView>
  </sheetViews>
  <sheetFormatPr baseColWidth="10" defaultRowHeight="15" x14ac:dyDescent="0"/>
  <cols>
    <col min="1" max="1" width="43.1640625" bestFit="1" customWidth="1"/>
  </cols>
  <sheetData>
    <row r="1" spans="1:11">
      <c r="A1" s="1" t="s">
        <v>0</v>
      </c>
      <c r="B1" s="2" t="s">
        <v>1</v>
      </c>
      <c r="C1" s="3"/>
      <c r="D1" s="3"/>
      <c r="E1" s="3"/>
      <c r="F1" s="3"/>
      <c r="G1" s="2" t="s">
        <v>3</v>
      </c>
      <c r="H1" s="3"/>
      <c r="I1" s="3"/>
      <c r="J1" s="3"/>
      <c r="K1" s="3" t="s">
        <v>4</v>
      </c>
    </row>
    <row r="2" spans="1:11">
      <c r="A2" s="4"/>
      <c r="B2" s="2" t="s">
        <v>5</v>
      </c>
      <c r="C2" s="3"/>
      <c r="D2" s="3"/>
      <c r="E2" s="3" t="s">
        <v>6</v>
      </c>
      <c r="F2" s="3"/>
      <c r="G2" s="2" t="s">
        <v>5</v>
      </c>
      <c r="H2" s="3"/>
      <c r="I2" s="3"/>
      <c r="J2" s="3" t="s">
        <v>4</v>
      </c>
      <c r="K2" s="3"/>
    </row>
    <row r="3" spans="1:1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12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12</v>
      </c>
    </row>
    <row r="4" spans="1:11">
      <c r="A4" s="6" t="s">
        <v>13</v>
      </c>
      <c r="B4" s="7">
        <v>50</v>
      </c>
      <c r="C4" s="7">
        <v>39</v>
      </c>
      <c r="D4" s="7">
        <v>10</v>
      </c>
      <c r="E4" s="7">
        <f>C4+B4</f>
        <v>89</v>
      </c>
      <c r="F4" s="7">
        <f>(D4+C4+B4)</f>
        <v>99</v>
      </c>
      <c r="G4" s="7">
        <v>43</v>
      </c>
      <c r="H4" s="7">
        <v>40</v>
      </c>
      <c r="I4" s="7">
        <v>15</v>
      </c>
      <c r="J4" s="7">
        <f>H4+G4</f>
        <v>83</v>
      </c>
      <c r="K4" s="7">
        <f>(I4+H4+G4)</f>
        <v>98</v>
      </c>
    </row>
    <row r="5" spans="1:11">
      <c r="A5" s="6" t="s">
        <v>14</v>
      </c>
      <c r="B5" s="7">
        <v>22</v>
      </c>
      <c r="C5" s="7">
        <v>57</v>
      </c>
      <c r="D5" s="7">
        <v>22</v>
      </c>
      <c r="E5" s="7">
        <f>C5+B5</f>
        <v>79</v>
      </c>
      <c r="F5" s="7">
        <f>(D5+C5+B5)</f>
        <v>101</v>
      </c>
      <c r="G5" s="7">
        <v>35</v>
      </c>
      <c r="H5" s="7">
        <v>47</v>
      </c>
      <c r="I5" s="7">
        <v>18</v>
      </c>
      <c r="J5" s="7">
        <f>H5+G5</f>
        <v>82</v>
      </c>
      <c r="K5" s="7">
        <f>(I5+H5+G5)</f>
        <v>100</v>
      </c>
    </row>
    <row r="6" spans="1:11">
      <c r="A6" s="6" t="s">
        <v>55</v>
      </c>
      <c r="B6" s="7">
        <v>5</v>
      </c>
      <c r="C6" s="7">
        <v>37</v>
      </c>
      <c r="D6" s="7">
        <v>42</v>
      </c>
      <c r="E6" s="7">
        <f>C6+B6</f>
        <v>42</v>
      </c>
      <c r="F6" s="7">
        <f>(D6+C6+B6)</f>
        <v>84</v>
      </c>
      <c r="G6" s="7">
        <v>24</v>
      </c>
      <c r="H6" s="7">
        <v>47</v>
      </c>
      <c r="I6" s="7">
        <v>18</v>
      </c>
      <c r="J6" s="7">
        <f>H6+G6</f>
        <v>71</v>
      </c>
      <c r="K6" s="7">
        <f>(I6+H6+G6)</f>
        <v>89</v>
      </c>
    </row>
    <row r="7" spans="1:11">
      <c r="A7" s="6" t="s">
        <v>54</v>
      </c>
      <c r="B7" s="7">
        <v>10</v>
      </c>
      <c r="C7" s="7">
        <v>53</v>
      </c>
      <c r="D7" s="7">
        <v>28</v>
      </c>
      <c r="E7" s="7">
        <f>C7+B7</f>
        <v>63</v>
      </c>
      <c r="F7" s="7">
        <f>(D7+C7+B7)</f>
        <v>91</v>
      </c>
      <c r="G7" s="7">
        <v>13</v>
      </c>
      <c r="H7" s="7">
        <v>55</v>
      </c>
      <c r="I7" s="7">
        <v>25</v>
      </c>
      <c r="J7" s="7">
        <f>H7+G7</f>
        <v>68</v>
      </c>
      <c r="K7" s="7">
        <f>(I7+H7+G7)</f>
        <v>93</v>
      </c>
    </row>
    <row r="8" spans="1:11">
      <c r="A8" s="6" t="s">
        <v>18</v>
      </c>
      <c r="B8" s="7">
        <v>12</v>
      </c>
      <c r="C8" s="7">
        <v>42</v>
      </c>
      <c r="D8" s="7">
        <v>40</v>
      </c>
      <c r="E8" s="7">
        <f>C8+B8</f>
        <v>54</v>
      </c>
      <c r="F8" s="7">
        <f>(D8+C8+B8)</f>
        <v>94</v>
      </c>
      <c r="G8" s="7">
        <v>25</v>
      </c>
      <c r="H8" s="7">
        <v>40</v>
      </c>
      <c r="I8" s="7">
        <v>33</v>
      </c>
      <c r="J8" s="7">
        <f>H8+G8</f>
        <v>65</v>
      </c>
      <c r="K8" s="7">
        <f>(I8+H8+G8)</f>
        <v>98</v>
      </c>
    </row>
    <row r="9" spans="1:11">
      <c r="A9" s="6" t="s">
        <v>33</v>
      </c>
      <c r="B9" s="7">
        <v>11</v>
      </c>
      <c r="C9" s="7">
        <v>49</v>
      </c>
      <c r="D9" s="7">
        <v>29</v>
      </c>
      <c r="E9" s="7">
        <f>C9+B9</f>
        <v>60</v>
      </c>
      <c r="F9" s="7">
        <f>(D9+C9+B9)</f>
        <v>89</v>
      </c>
      <c r="G9" s="7">
        <v>27</v>
      </c>
      <c r="H9" s="7">
        <v>36</v>
      </c>
      <c r="I9" s="7">
        <v>29</v>
      </c>
      <c r="J9" s="7">
        <f>H9+G9</f>
        <v>63</v>
      </c>
      <c r="K9" s="7">
        <f>(I9+H9+G9)</f>
        <v>92</v>
      </c>
    </row>
    <row r="10" spans="1:11">
      <c r="A10" s="6" t="s">
        <v>30</v>
      </c>
      <c r="B10" s="7">
        <v>4</v>
      </c>
      <c r="C10" s="7">
        <v>26</v>
      </c>
      <c r="D10" s="7">
        <v>59</v>
      </c>
      <c r="E10" s="7">
        <f>C10+B10</f>
        <v>30</v>
      </c>
      <c r="F10" s="7">
        <f>(D10+C10+B10)</f>
        <v>89</v>
      </c>
      <c r="G10" s="7">
        <v>22</v>
      </c>
      <c r="H10" s="7">
        <v>39</v>
      </c>
      <c r="I10" s="7">
        <v>24</v>
      </c>
      <c r="J10" s="7">
        <f>H10+G10</f>
        <v>61</v>
      </c>
      <c r="K10" s="7">
        <f>(I10+H10+G10)</f>
        <v>85</v>
      </c>
    </row>
    <row r="11" spans="1:11">
      <c r="A11" s="6" t="s">
        <v>34</v>
      </c>
      <c r="B11" s="7">
        <v>4</v>
      </c>
      <c r="C11" s="7">
        <v>54</v>
      </c>
      <c r="D11" s="7">
        <v>38</v>
      </c>
      <c r="E11" s="7">
        <f>C11+B11</f>
        <v>58</v>
      </c>
      <c r="F11" s="7">
        <f>(D11+C11+B11)</f>
        <v>96</v>
      </c>
      <c r="G11" s="7">
        <v>22</v>
      </c>
      <c r="H11" s="7">
        <v>36</v>
      </c>
      <c r="I11" s="7">
        <v>34</v>
      </c>
      <c r="J11" s="7">
        <f>H11+G11</f>
        <v>58</v>
      </c>
      <c r="K11" s="7">
        <f>(I11+H11+G11)</f>
        <v>92</v>
      </c>
    </row>
    <row r="12" spans="1:11">
      <c r="A12" s="6" t="s">
        <v>29</v>
      </c>
      <c r="B12" s="7">
        <v>10</v>
      </c>
      <c r="C12" s="7">
        <v>43</v>
      </c>
      <c r="D12" s="7">
        <v>39</v>
      </c>
      <c r="E12" s="7">
        <f>C12+B12</f>
        <v>53</v>
      </c>
      <c r="F12" s="7">
        <f>(D12+C12+B12)</f>
        <v>92</v>
      </c>
      <c r="G12" s="7">
        <v>29</v>
      </c>
      <c r="H12" s="7">
        <v>29</v>
      </c>
      <c r="I12" s="7">
        <v>34</v>
      </c>
      <c r="J12" s="7">
        <f>H12+G12</f>
        <v>58</v>
      </c>
      <c r="K12" s="7">
        <f>(I12+H12+G12)</f>
        <v>92</v>
      </c>
    </row>
    <row r="13" spans="1:11">
      <c r="A13" s="6" t="s">
        <v>27</v>
      </c>
      <c r="B13" s="7" t="s">
        <v>17</v>
      </c>
      <c r="C13" s="7">
        <v>43</v>
      </c>
      <c r="D13" s="7">
        <v>54</v>
      </c>
      <c r="E13" s="7">
        <f>C13+1</f>
        <v>44</v>
      </c>
      <c r="F13" s="7">
        <f>(D13+C13+1)</f>
        <v>98</v>
      </c>
      <c r="G13" s="7">
        <v>13</v>
      </c>
      <c r="H13" s="7">
        <v>41</v>
      </c>
      <c r="I13" s="7">
        <v>44</v>
      </c>
      <c r="J13" s="7">
        <f>H13+G13</f>
        <v>54</v>
      </c>
      <c r="K13" s="7">
        <f>(I13+H13+G13)</f>
        <v>98</v>
      </c>
    </row>
    <row r="14" spans="1:11">
      <c r="A14" s="6" t="s">
        <v>51</v>
      </c>
      <c r="B14" s="7">
        <v>4</v>
      </c>
      <c r="C14" s="7">
        <v>29</v>
      </c>
      <c r="D14" s="7">
        <v>37</v>
      </c>
      <c r="E14" s="7">
        <f>C14+B14</f>
        <v>33</v>
      </c>
      <c r="F14" s="7">
        <f>(D14+C14+B14)</f>
        <v>70</v>
      </c>
      <c r="G14" s="7">
        <v>21</v>
      </c>
      <c r="H14" s="7">
        <v>33</v>
      </c>
      <c r="I14" s="7">
        <v>35</v>
      </c>
      <c r="J14" s="7">
        <f>H14+G14</f>
        <v>54</v>
      </c>
      <c r="K14" s="7">
        <f>(I14+H14+G14)</f>
        <v>89</v>
      </c>
    </row>
    <row r="15" spans="1:11">
      <c r="A15" s="6" t="s">
        <v>53</v>
      </c>
      <c r="B15" s="7">
        <v>2</v>
      </c>
      <c r="C15" s="7">
        <v>21</v>
      </c>
      <c r="D15" s="7">
        <v>51</v>
      </c>
      <c r="E15" s="7">
        <f>C15+B15</f>
        <v>23</v>
      </c>
      <c r="F15" s="7">
        <f>(D15+C15+B15)</f>
        <v>74</v>
      </c>
      <c r="G15" s="7">
        <v>23</v>
      </c>
      <c r="H15" s="7">
        <v>30</v>
      </c>
      <c r="I15" s="7">
        <v>33</v>
      </c>
      <c r="J15" s="7">
        <f>H15+G15</f>
        <v>53</v>
      </c>
      <c r="K15" s="7">
        <f>(I15+H15+G15)</f>
        <v>86</v>
      </c>
    </row>
    <row r="16" spans="1:11">
      <c r="A16" s="6" t="s">
        <v>25</v>
      </c>
      <c r="B16" s="7">
        <v>3</v>
      </c>
      <c r="C16" s="7">
        <v>28</v>
      </c>
      <c r="D16" s="7">
        <v>41</v>
      </c>
      <c r="E16" s="7">
        <f>C16+B16</f>
        <v>31</v>
      </c>
      <c r="F16" s="7">
        <f>(D16+C16+B16)</f>
        <v>72</v>
      </c>
      <c r="G16" s="7">
        <v>8</v>
      </c>
      <c r="H16" s="7">
        <v>44</v>
      </c>
      <c r="I16" s="7">
        <v>44</v>
      </c>
      <c r="J16" s="7">
        <f>H16+G16</f>
        <v>52</v>
      </c>
      <c r="K16" s="7">
        <f>(I16+H16+G16)</f>
        <v>96</v>
      </c>
    </row>
    <row r="17" spans="1:11">
      <c r="A17" s="6" t="s">
        <v>15</v>
      </c>
      <c r="B17" s="7">
        <v>3</v>
      </c>
      <c r="C17" s="7">
        <v>44</v>
      </c>
      <c r="D17" s="7">
        <v>43</v>
      </c>
      <c r="E17" s="7">
        <f>C17+B17</f>
        <v>47</v>
      </c>
      <c r="F17" s="7">
        <f>(D17+C17+B17)</f>
        <v>90</v>
      </c>
      <c r="G17" s="7">
        <v>15</v>
      </c>
      <c r="H17" s="7">
        <v>28</v>
      </c>
      <c r="I17" s="7">
        <v>40</v>
      </c>
      <c r="J17" s="7">
        <f>H17+G17</f>
        <v>43</v>
      </c>
      <c r="K17" s="7">
        <f>(I17+H17+G17)</f>
        <v>83</v>
      </c>
    </row>
    <row r="18" spans="1:11">
      <c r="A18" s="6" t="s">
        <v>43</v>
      </c>
      <c r="B18" s="7">
        <v>6</v>
      </c>
      <c r="C18" s="7">
        <v>40</v>
      </c>
      <c r="D18" s="7">
        <v>37</v>
      </c>
      <c r="E18" s="7">
        <f>C18+B18</f>
        <v>46</v>
      </c>
      <c r="F18" s="7">
        <f>(D18+C18+B18)</f>
        <v>83</v>
      </c>
      <c r="G18" s="7">
        <v>15</v>
      </c>
      <c r="H18" s="7">
        <v>28</v>
      </c>
      <c r="I18" s="7">
        <v>40</v>
      </c>
      <c r="J18" s="7">
        <f>H18+G18</f>
        <v>43</v>
      </c>
      <c r="K18" s="7">
        <f>(I18+H18+G18)</f>
        <v>83</v>
      </c>
    </row>
    <row r="19" spans="1:11">
      <c r="A19" s="6" t="s">
        <v>26</v>
      </c>
      <c r="B19" s="7">
        <v>6</v>
      </c>
      <c r="C19" s="7">
        <v>34</v>
      </c>
      <c r="D19" s="7">
        <v>44</v>
      </c>
      <c r="E19" s="7">
        <f>C19+B19</f>
        <v>40</v>
      </c>
      <c r="F19" s="7">
        <f>(D19+C19+B19)</f>
        <v>84</v>
      </c>
      <c r="G19" s="7">
        <v>10</v>
      </c>
      <c r="H19" s="7">
        <v>33</v>
      </c>
      <c r="I19" s="7">
        <v>48</v>
      </c>
      <c r="J19" s="7">
        <f>H19+G19</f>
        <v>43</v>
      </c>
      <c r="K19" s="7">
        <f>(I19+H19+G19)</f>
        <v>91</v>
      </c>
    </row>
    <row r="20" spans="1:11">
      <c r="A20" s="6" t="s">
        <v>50</v>
      </c>
      <c r="B20" s="7" t="s">
        <v>17</v>
      </c>
      <c r="C20" s="7">
        <v>44</v>
      </c>
      <c r="D20" s="7">
        <v>19</v>
      </c>
      <c r="E20" s="7">
        <f>C20+1</f>
        <v>45</v>
      </c>
      <c r="F20" s="7">
        <f>(D20+C20+1)</f>
        <v>64</v>
      </c>
      <c r="G20" s="7">
        <v>12</v>
      </c>
      <c r="H20" s="7">
        <v>29</v>
      </c>
      <c r="I20" s="7">
        <v>24</v>
      </c>
      <c r="J20" s="7">
        <f>H20+G20</f>
        <v>41</v>
      </c>
      <c r="K20" s="7">
        <f>(I20+H20+G20)</f>
        <v>65</v>
      </c>
    </row>
    <row r="21" spans="1:11">
      <c r="A21" s="6" t="s">
        <v>40</v>
      </c>
      <c r="B21" s="7">
        <v>6</v>
      </c>
      <c r="C21" s="7">
        <v>27</v>
      </c>
      <c r="D21" s="7">
        <v>40</v>
      </c>
      <c r="E21" s="7">
        <f>C21+B21</f>
        <v>33</v>
      </c>
      <c r="F21" s="7">
        <f>(D21+C21+B21)</f>
        <v>73</v>
      </c>
      <c r="G21" s="7">
        <v>13</v>
      </c>
      <c r="H21" s="7">
        <v>27</v>
      </c>
      <c r="I21" s="7">
        <v>37</v>
      </c>
      <c r="J21" s="7">
        <f>H21+G21</f>
        <v>40</v>
      </c>
      <c r="K21" s="7">
        <f>(I21+H21+G21)</f>
        <v>77</v>
      </c>
    </row>
    <row r="22" spans="1:11">
      <c r="A22" s="6" t="s">
        <v>42</v>
      </c>
      <c r="B22" s="7" t="s">
        <v>17</v>
      </c>
      <c r="C22" s="7">
        <v>12</v>
      </c>
      <c r="D22" s="7">
        <v>55</v>
      </c>
      <c r="E22" s="7">
        <f>C22+1</f>
        <v>13</v>
      </c>
      <c r="F22" s="7">
        <f>(D22+C22+1)</f>
        <v>68</v>
      </c>
      <c r="G22" s="7">
        <v>12</v>
      </c>
      <c r="H22" s="7">
        <v>27</v>
      </c>
      <c r="I22" s="7">
        <v>33</v>
      </c>
      <c r="J22" s="7">
        <f>H22+G22</f>
        <v>39</v>
      </c>
      <c r="K22" s="7">
        <f>(I22+H22+G22)</f>
        <v>72</v>
      </c>
    </row>
    <row r="23" spans="1:11">
      <c r="A23" s="6" t="s">
        <v>45</v>
      </c>
      <c r="B23" s="7">
        <v>8</v>
      </c>
      <c r="C23" s="7">
        <v>35</v>
      </c>
      <c r="D23" s="7">
        <v>39</v>
      </c>
      <c r="E23" s="7">
        <f>C23+B23</f>
        <v>43</v>
      </c>
      <c r="F23" s="7">
        <f>(D23+C23+B23)</f>
        <v>82</v>
      </c>
      <c r="G23" s="7">
        <v>14</v>
      </c>
      <c r="H23" s="7">
        <v>24</v>
      </c>
      <c r="I23" s="7">
        <v>35</v>
      </c>
      <c r="J23" s="7">
        <f>H23+G23</f>
        <v>38</v>
      </c>
      <c r="K23" s="7">
        <f>(I23+H23+G23)</f>
        <v>73</v>
      </c>
    </row>
    <row r="24" spans="1:11">
      <c r="A24" s="6" t="s">
        <v>67</v>
      </c>
      <c r="B24" s="7" t="s">
        <v>17</v>
      </c>
      <c r="C24" s="7">
        <v>18</v>
      </c>
      <c r="D24" s="7">
        <v>52</v>
      </c>
      <c r="E24" s="7">
        <f>C24+1</f>
        <v>19</v>
      </c>
      <c r="F24" s="7">
        <f>(D24+C24+1)</f>
        <v>71</v>
      </c>
      <c r="G24" s="7">
        <v>11</v>
      </c>
      <c r="H24" s="7">
        <v>27</v>
      </c>
      <c r="I24" s="7">
        <v>40</v>
      </c>
      <c r="J24" s="7">
        <f>H24+G24</f>
        <v>38</v>
      </c>
      <c r="K24" s="7">
        <f>(I24+H24+G24)</f>
        <v>78</v>
      </c>
    </row>
    <row r="25" spans="1:11">
      <c r="A25" s="6" t="s">
        <v>36</v>
      </c>
      <c r="B25" s="7">
        <v>6</v>
      </c>
      <c r="C25" s="7">
        <v>17</v>
      </c>
      <c r="D25" s="7">
        <v>38</v>
      </c>
      <c r="E25" s="7">
        <f>C25+B25</f>
        <v>23</v>
      </c>
      <c r="F25" s="7">
        <f>(D25+C25+B25)</f>
        <v>61</v>
      </c>
      <c r="G25" s="7">
        <v>11</v>
      </c>
      <c r="H25" s="7">
        <v>26</v>
      </c>
      <c r="I25" s="7">
        <v>33</v>
      </c>
      <c r="J25" s="7">
        <f>H25+G25</f>
        <v>37</v>
      </c>
      <c r="K25" s="7">
        <f>(I25+H25+G25)</f>
        <v>70</v>
      </c>
    </row>
    <row r="26" spans="1:11">
      <c r="A26" s="6" t="s">
        <v>37</v>
      </c>
      <c r="B26" s="7" t="s">
        <v>17</v>
      </c>
      <c r="C26" s="7">
        <v>18</v>
      </c>
      <c r="D26" s="7">
        <v>56</v>
      </c>
      <c r="E26" s="7">
        <f>C26+1</f>
        <v>19</v>
      </c>
      <c r="F26" s="7">
        <f>(D26+C26+1)</f>
        <v>75</v>
      </c>
      <c r="G26" s="7">
        <v>15</v>
      </c>
      <c r="H26" s="7">
        <v>22</v>
      </c>
      <c r="I26" s="7">
        <v>50</v>
      </c>
      <c r="J26" s="7">
        <f>H26+G26</f>
        <v>37</v>
      </c>
      <c r="K26" s="7">
        <f>(I26+H26+G26)</f>
        <v>87</v>
      </c>
    </row>
    <row r="27" spans="1:11">
      <c r="A27" s="6" t="s">
        <v>69</v>
      </c>
      <c r="B27" s="7" t="s">
        <v>17</v>
      </c>
      <c r="C27" s="7">
        <v>15</v>
      </c>
      <c r="D27" s="7">
        <v>43</v>
      </c>
      <c r="E27" s="7">
        <f>C27+1</f>
        <v>16</v>
      </c>
      <c r="F27" s="7">
        <f>(D27+C27+1)</f>
        <v>59</v>
      </c>
      <c r="G27" s="7" t="s">
        <v>17</v>
      </c>
      <c r="H27" s="7">
        <v>35</v>
      </c>
      <c r="I27" s="7">
        <v>40</v>
      </c>
      <c r="J27" s="7">
        <f>H27+1</f>
        <v>36</v>
      </c>
      <c r="K27" s="7">
        <f>(I27+H27+1)</f>
        <v>76</v>
      </c>
    </row>
    <row r="28" spans="1:11">
      <c r="A28" s="6" t="s">
        <v>44</v>
      </c>
      <c r="B28" s="7">
        <v>2</v>
      </c>
      <c r="C28" s="7">
        <v>22</v>
      </c>
      <c r="D28" s="7">
        <v>45</v>
      </c>
      <c r="E28" s="7">
        <f>C28+B28</f>
        <v>24</v>
      </c>
      <c r="F28" s="7">
        <f>(D28+C28+B28)</f>
        <v>69</v>
      </c>
      <c r="G28" s="7">
        <v>9</v>
      </c>
      <c r="H28" s="7">
        <v>26</v>
      </c>
      <c r="I28" s="7">
        <v>43</v>
      </c>
      <c r="J28" s="7">
        <f>H28+G28</f>
        <v>35</v>
      </c>
      <c r="K28" s="7">
        <f>(I28+H28+G28)</f>
        <v>78</v>
      </c>
    </row>
    <row r="29" spans="1:11">
      <c r="A29" s="6" t="s">
        <v>63</v>
      </c>
      <c r="B29" s="7">
        <v>4</v>
      </c>
      <c r="C29" s="7">
        <v>32</v>
      </c>
      <c r="D29" s="7">
        <v>30</v>
      </c>
      <c r="E29" s="7">
        <f>C29+B29</f>
        <v>36</v>
      </c>
      <c r="F29" s="7">
        <f>(D29+C29+B29)</f>
        <v>66</v>
      </c>
      <c r="G29" s="7">
        <v>4</v>
      </c>
      <c r="H29" s="7">
        <v>28</v>
      </c>
      <c r="I29" s="7">
        <v>28</v>
      </c>
      <c r="J29" s="7">
        <f>H29+G29</f>
        <v>32</v>
      </c>
      <c r="K29" s="7">
        <f>(I29+H29+G29)</f>
        <v>60</v>
      </c>
    </row>
    <row r="30" spans="1:11">
      <c r="A30" s="10" t="s">
        <v>39</v>
      </c>
      <c r="B30" s="7">
        <v>6</v>
      </c>
      <c r="C30" s="7">
        <v>27</v>
      </c>
      <c r="D30" s="7">
        <v>52</v>
      </c>
      <c r="E30" s="7">
        <f>C30+B30</f>
        <v>33</v>
      </c>
      <c r="F30" s="7">
        <f>(D30+C30+B30)</f>
        <v>85</v>
      </c>
      <c r="G30" s="7">
        <v>6</v>
      </c>
      <c r="H30" s="7">
        <v>25</v>
      </c>
      <c r="I30" s="7">
        <v>51</v>
      </c>
      <c r="J30" s="7">
        <f>H30+G30</f>
        <v>31</v>
      </c>
      <c r="K30" s="7">
        <f>(I30+H30+G30)</f>
        <v>82</v>
      </c>
    </row>
    <row r="31" spans="1:11">
      <c r="A31" s="6" t="s">
        <v>16</v>
      </c>
      <c r="B31" s="7">
        <v>2</v>
      </c>
      <c r="C31" s="7">
        <v>15</v>
      </c>
      <c r="D31" s="7">
        <v>32</v>
      </c>
      <c r="E31" s="7">
        <f>C31+B31</f>
        <v>17</v>
      </c>
      <c r="F31" s="7">
        <f>(D31+C31+B31)</f>
        <v>49</v>
      </c>
      <c r="G31" s="7">
        <v>12</v>
      </c>
      <c r="H31" s="7">
        <v>19</v>
      </c>
      <c r="I31" s="7">
        <v>49</v>
      </c>
      <c r="J31" s="7">
        <f>H31+G31</f>
        <v>31</v>
      </c>
      <c r="K31" s="7">
        <f>(I31+H31+G31)</f>
        <v>80</v>
      </c>
    </row>
    <row r="32" spans="1:11">
      <c r="A32" s="6" t="s">
        <v>56</v>
      </c>
      <c r="B32" s="7" t="s">
        <v>17</v>
      </c>
      <c r="C32" s="7">
        <v>16</v>
      </c>
      <c r="D32" s="7">
        <v>52</v>
      </c>
      <c r="E32" s="7">
        <f>C32+1</f>
        <v>17</v>
      </c>
      <c r="F32" s="7">
        <f>(D32+C32+1)</f>
        <v>69</v>
      </c>
      <c r="G32" s="7">
        <v>2</v>
      </c>
      <c r="H32" s="7">
        <v>29</v>
      </c>
      <c r="I32" s="7">
        <v>43</v>
      </c>
      <c r="J32" s="7">
        <f>H32+G32</f>
        <v>31</v>
      </c>
      <c r="K32" s="7">
        <f>(I32+H32+G32)</f>
        <v>74</v>
      </c>
    </row>
    <row r="33" spans="1:11">
      <c r="A33" s="6" t="s">
        <v>32</v>
      </c>
      <c r="B33" s="7">
        <v>2</v>
      </c>
      <c r="C33" s="7">
        <v>15</v>
      </c>
      <c r="D33" s="7">
        <v>40</v>
      </c>
      <c r="E33" s="7">
        <f>C33+B33</f>
        <v>17</v>
      </c>
      <c r="F33" s="7">
        <f>(D33+C33+B33)</f>
        <v>57</v>
      </c>
      <c r="G33" s="7">
        <v>7</v>
      </c>
      <c r="H33" s="7">
        <v>22</v>
      </c>
      <c r="I33" s="7">
        <v>30</v>
      </c>
      <c r="J33" s="7">
        <f>H33+G33</f>
        <v>29</v>
      </c>
      <c r="K33" s="7">
        <f>(I33+H33+G33)</f>
        <v>59</v>
      </c>
    </row>
    <row r="34" spans="1:11">
      <c r="A34" s="6" t="s">
        <v>60</v>
      </c>
      <c r="B34" s="7" t="s">
        <v>17</v>
      </c>
      <c r="C34" s="7">
        <v>11</v>
      </c>
      <c r="D34" s="7">
        <v>52</v>
      </c>
      <c r="E34" s="7">
        <f>C34+1</f>
        <v>12</v>
      </c>
      <c r="F34" s="7">
        <f>(D34+C34+1)</f>
        <v>64</v>
      </c>
      <c r="G34" s="7">
        <v>5</v>
      </c>
      <c r="H34" s="7">
        <v>23</v>
      </c>
      <c r="I34" s="7">
        <v>45</v>
      </c>
      <c r="J34" s="7">
        <f>H34+G34</f>
        <v>28</v>
      </c>
      <c r="K34" s="7">
        <f>(I34+H34+G34)</f>
        <v>73</v>
      </c>
    </row>
    <row r="35" spans="1:11">
      <c r="A35" s="6" t="s">
        <v>46</v>
      </c>
      <c r="B35" s="7" t="s">
        <v>17</v>
      </c>
      <c r="C35" s="7">
        <v>19</v>
      </c>
      <c r="D35" s="7">
        <v>35</v>
      </c>
      <c r="E35" s="7">
        <f>C35+1</f>
        <v>20</v>
      </c>
      <c r="F35" s="7">
        <f>(D35+C35+1)</f>
        <v>55</v>
      </c>
      <c r="G35" s="7">
        <v>7</v>
      </c>
      <c r="H35" s="7">
        <v>20</v>
      </c>
      <c r="I35" s="7">
        <v>38</v>
      </c>
      <c r="J35" s="7">
        <f>H35+G35</f>
        <v>27</v>
      </c>
      <c r="K35" s="7">
        <f>(I35+H35+G35)</f>
        <v>65</v>
      </c>
    </row>
    <row r="36" spans="1:11">
      <c r="A36" s="6" t="s">
        <v>41</v>
      </c>
      <c r="B36" s="7" t="s">
        <v>17</v>
      </c>
      <c r="C36" s="7">
        <v>13</v>
      </c>
      <c r="D36" s="7">
        <v>51</v>
      </c>
      <c r="E36" s="7">
        <f>C36+1</f>
        <v>14</v>
      </c>
      <c r="F36" s="7">
        <f>(D36+C36+1)</f>
        <v>65</v>
      </c>
      <c r="G36" s="7">
        <v>3</v>
      </c>
      <c r="H36" s="7">
        <v>18</v>
      </c>
      <c r="I36" s="7">
        <v>35</v>
      </c>
      <c r="J36" s="7">
        <f>H36+G36</f>
        <v>21</v>
      </c>
      <c r="K36" s="7">
        <f>(I36+H36+G36)</f>
        <v>56</v>
      </c>
    </row>
    <row r="37" spans="1:11">
      <c r="A37" s="6" t="s">
        <v>61</v>
      </c>
      <c r="B37" s="7" t="s">
        <v>17</v>
      </c>
      <c r="C37" s="7">
        <v>10</v>
      </c>
      <c r="D37" s="7">
        <v>36</v>
      </c>
      <c r="E37" s="7">
        <f>C37+1</f>
        <v>11</v>
      </c>
      <c r="F37" s="7">
        <f>(D37+C37+1)</f>
        <v>47</v>
      </c>
      <c r="G37" s="7">
        <v>3</v>
      </c>
      <c r="H37" s="7">
        <v>18</v>
      </c>
      <c r="I37" s="7">
        <v>55</v>
      </c>
      <c r="J37" s="7">
        <f>H37+G37</f>
        <v>21</v>
      </c>
      <c r="K37" s="7">
        <f>(I37+H37+G37)</f>
        <v>76</v>
      </c>
    </row>
    <row r="38" spans="1:11">
      <c r="A38" s="6" t="s">
        <v>28</v>
      </c>
      <c r="B38" s="7" t="s">
        <v>17</v>
      </c>
      <c r="C38" s="7">
        <v>20</v>
      </c>
      <c r="D38" s="7">
        <v>51</v>
      </c>
      <c r="E38" s="7">
        <f>C38+1</f>
        <v>21</v>
      </c>
      <c r="F38" s="7">
        <f>(D38+C38+1)</f>
        <v>72</v>
      </c>
      <c r="G38" s="7">
        <v>4</v>
      </c>
      <c r="H38" s="7">
        <v>16</v>
      </c>
      <c r="I38" s="7">
        <v>57</v>
      </c>
      <c r="J38" s="7">
        <f>H38+G38</f>
        <v>20</v>
      </c>
      <c r="K38" s="7">
        <f>(I38+H38+G38)</f>
        <v>77</v>
      </c>
    </row>
    <row r="39" spans="1:11">
      <c r="A39" s="6" t="s">
        <v>58</v>
      </c>
      <c r="B39" s="7" t="s">
        <v>17</v>
      </c>
      <c r="C39" s="7">
        <v>6</v>
      </c>
      <c r="D39" s="7">
        <v>54</v>
      </c>
      <c r="E39" s="7">
        <f>C39+1</f>
        <v>7</v>
      </c>
      <c r="F39" s="7">
        <f>(D39+C39+1)</f>
        <v>61</v>
      </c>
      <c r="G39" s="7">
        <v>2</v>
      </c>
      <c r="H39" s="7">
        <v>18</v>
      </c>
      <c r="I39" s="7">
        <v>50</v>
      </c>
      <c r="J39" s="7">
        <f>H39+G39</f>
        <v>20</v>
      </c>
      <c r="K39" s="7">
        <f>(I39+H39+G39)</f>
        <v>70</v>
      </c>
    </row>
    <row r="40" spans="1:11">
      <c r="A40" s="6" t="s">
        <v>74</v>
      </c>
      <c r="B40" s="7" t="s">
        <v>17</v>
      </c>
      <c r="C40" s="7">
        <v>12</v>
      </c>
      <c r="D40" s="7">
        <v>53</v>
      </c>
      <c r="E40" s="7">
        <f>C40+1</f>
        <v>13</v>
      </c>
      <c r="F40" s="7">
        <f>(D40+C40+1)</f>
        <v>66</v>
      </c>
      <c r="G40" s="7" t="s">
        <v>17</v>
      </c>
      <c r="H40" s="7">
        <v>18</v>
      </c>
      <c r="I40" s="7">
        <v>65</v>
      </c>
      <c r="J40" s="7">
        <f>H40+1</f>
        <v>19</v>
      </c>
      <c r="K40" s="7">
        <f>(I40+H40+1)</f>
        <v>84</v>
      </c>
    </row>
    <row r="41" spans="1:11">
      <c r="A41" s="6" t="s">
        <v>47</v>
      </c>
      <c r="B41" s="7">
        <v>2</v>
      </c>
      <c r="C41" s="7">
        <v>2</v>
      </c>
      <c r="D41" s="7">
        <v>47</v>
      </c>
      <c r="E41" s="7">
        <f>C41+B41</f>
        <v>4</v>
      </c>
      <c r="F41" s="7">
        <f>(D41+C41+B41)</f>
        <v>51</v>
      </c>
      <c r="G41" s="7">
        <v>11</v>
      </c>
      <c r="H41" s="7">
        <v>8</v>
      </c>
      <c r="I41" s="7">
        <v>44</v>
      </c>
      <c r="J41" s="7">
        <f>H41+G41</f>
        <v>19</v>
      </c>
      <c r="K41" s="7">
        <f>(I41+H41+G41)</f>
        <v>63</v>
      </c>
    </row>
    <row r="42" spans="1:11">
      <c r="A42" s="6" t="s">
        <v>64</v>
      </c>
      <c r="B42" s="7" t="s">
        <v>17</v>
      </c>
      <c r="C42" s="7">
        <v>16</v>
      </c>
      <c r="D42" s="7">
        <v>44</v>
      </c>
      <c r="E42" s="7">
        <f>C42+1</f>
        <v>17</v>
      </c>
      <c r="F42" s="7">
        <f>(D42+C42+1)</f>
        <v>61</v>
      </c>
      <c r="G42" s="7">
        <v>3</v>
      </c>
      <c r="H42" s="7">
        <v>13</v>
      </c>
      <c r="I42" s="7">
        <v>45</v>
      </c>
      <c r="J42" s="7">
        <f>H42+G42</f>
        <v>16</v>
      </c>
      <c r="K42" s="7">
        <f>(I42+H42+G42)</f>
        <v>61</v>
      </c>
    </row>
    <row r="43" spans="1:11">
      <c r="A43" s="6" t="s">
        <v>35</v>
      </c>
      <c r="B43" s="7">
        <v>3</v>
      </c>
      <c r="C43" s="7">
        <v>14</v>
      </c>
      <c r="D43" s="7">
        <v>48</v>
      </c>
      <c r="E43" s="7">
        <f>C43+B43</f>
        <v>17</v>
      </c>
      <c r="F43" s="7">
        <f>(D43+C43+B43)</f>
        <v>65</v>
      </c>
      <c r="G43" s="7" t="s">
        <v>17</v>
      </c>
      <c r="H43" s="7">
        <v>14</v>
      </c>
      <c r="I43" s="7">
        <v>28</v>
      </c>
      <c r="J43" s="7">
        <f>H43+1</f>
        <v>15</v>
      </c>
      <c r="K43" s="7">
        <f>(I43+H43+1)</f>
        <v>43</v>
      </c>
    </row>
    <row r="44" spans="1:11">
      <c r="A44" s="6" t="s">
        <v>70</v>
      </c>
      <c r="B44" s="7">
        <v>2</v>
      </c>
      <c r="C44" s="7">
        <v>7</v>
      </c>
      <c r="D44" s="7">
        <v>52</v>
      </c>
      <c r="E44" s="7">
        <f>C44+B44</f>
        <v>9</v>
      </c>
      <c r="F44" s="7">
        <f>(D44+C44+B44)</f>
        <v>61</v>
      </c>
      <c r="G44" s="7" t="s">
        <v>17</v>
      </c>
      <c r="H44" s="7">
        <v>14</v>
      </c>
      <c r="I44" s="7">
        <v>44</v>
      </c>
      <c r="J44" s="7">
        <f>H44+1</f>
        <v>15</v>
      </c>
      <c r="K44" s="7">
        <f>(I44+H44+1)</f>
        <v>59</v>
      </c>
    </row>
    <row r="45" spans="1:11">
      <c r="A45" s="6" t="s">
        <v>52</v>
      </c>
      <c r="B45" s="7" t="s">
        <v>17</v>
      </c>
      <c r="C45" s="7">
        <v>13</v>
      </c>
      <c r="D45" s="7">
        <v>47</v>
      </c>
      <c r="E45" s="7">
        <f>C45+1</f>
        <v>14</v>
      </c>
      <c r="F45" s="7">
        <f>(D45+C45+1)</f>
        <v>61</v>
      </c>
      <c r="G45" s="7" t="s">
        <v>17</v>
      </c>
      <c r="H45" s="7">
        <v>13</v>
      </c>
      <c r="I45" s="7">
        <v>48</v>
      </c>
      <c r="J45" s="7">
        <f>H45+1</f>
        <v>14</v>
      </c>
      <c r="K45" s="7">
        <f>(I45+H45+1)</f>
        <v>62</v>
      </c>
    </row>
    <row r="46" spans="1:11">
      <c r="A46" s="6" t="s">
        <v>68</v>
      </c>
      <c r="B46" s="7" t="s">
        <v>17</v>
      </c>
      <c r="C46" s="7">
        <v>12</v>
      </c>
      <c r="D46" s="7">
        <v>32</v>
      </c>
      <c r="E46" s="7">
        <f>C46+1</f>
        <v>13</v>
      </c>
      <c r="F46" s="7">
        <f>(D46+C46+1)</f>
        <v>45</v>
      </c>
      <c r="G46" s="7" t="s">
        <v>17</v>
      </c>
      <c r="H46" s="7">
        <v>10</v>
      </c>
      <c r="I46" s="7">
        <v>40</v>
      </c>
      <c r="J46" s="7">
        <f>H46+1</f>
        <v>11</v>
      </c>
      <c r="K46" s="7">
        <f>(I46+H46+1)</f>
        <v>51</v>
      </c>
    </row>
    <row r="47" spans="1:11">
      <c r="A47" s="6" t="s">
        <v>66</v>
      </c>
      <c r="B47" s="7" t="s">
        <v>17</v>
      </c>
      <c r="C47" s="7">
        <v>9</v>
      </c>
      <c r="D47" s="7">
        <v>39</v>
      </c>
      <c r="E47" s="7">
        <f>C47+1</f>
        <v>10</v>
      </c>
      <c r="F47" s="7">
        <f>(D47+C47+1)</f>
        <v>49</v>
      </c>
      <c r="G47" s="7" t="s">
        <v>17</v>
      </c>
      <c r="H47" s="7">
        <v>9</v>
      </c>
      <c r="I47" s="7">
        <v>27</v>
      </c>
      <c r="J47" s="7">
        <f>H47+1</f>
        <v>10</v>
      </c>
      <c r="K47" s="7">
        <f>(I47+H47+1)</f>
        <v>37</v>
      </c>
    </row>
    <row r="48" spans="1:11">
      <c r="A48" s="6" t="s">
        <v>59</v>
      </c>
      <c r="B48" s="7">
        <v>2</v>
      </c>
      <c r="C48" s="7" t="s">
        <v>17</v>
      </c>
      <c r="D48" s="7">
        <v>27</v>
      </c>
      <c r="E48" s="7">
        <f>1+B48</f>
        <v>3</v>
      </c>
      <c r="F48" s="7">
        <f>(D48+1+B48)</f>
        <v>30</v>
      </c>
      <c r="G48" s="7" t="s">
        <v>17</v>
      </c>
      <c r="H48" s="7">
        <v>9</v>
      </c>
      <c r="I48" s="7">
        <v>18</v>
      </c>
      <c r="J48" s="7">
        <f>H48+1</f>
        <v>10</v>
      </c>
      <c r="K48" s="7">
        <f>(I48+H48+1)</f>
        <v>28</v>
      </c>
    </row>
    <row r="49" spans="1:11">
      <c r="A49" s="6" t="s">
        <v>62</v>
      </c>
      <c r="B49" s="7" t="s">
        <v>17</v>
      </c>
      <c r="C49" s="7">
        <v>20</v>
      </c>
      <c r="D49" s="7">
        <v>33</v>
      </c>
      <c r="E49" s="7">
        <f>C49+1</f>
        <v>21</v>
      </c>
      <c r="F49" s="7">
        <f>(D49+C49+1)</f>
        <v>54</v>
      </c>
      <c r="G49" s="7" t="s">
        <v>17</v>
      </c>
      <c r="H49" s="7">
        <v>8</v>
      </c>
      <c r="I49" s="7">
        <v>30</v>
      </c>
      <c r="J49" s="7">
        <f>H49+1</f>
        <v>9</v>
      </c>
      <c r="K49" s="7">
        <f>(I49+H49+1)</f>
        <v>39</v>
      </c>
    </row>
    <row r="50" spans="1:11">
      <c r="A50" s="6" t="s">
        <v>65</v>
      </c>
      <c r="B50" s="7" t="s">
        <v>17</v>
      </c>
      <c r="C50" s="7">
        <v>19</v>
      </c>
      <c r="D50" s="7">
        <v>42</v>
      </c>
      <c r="E50" s="7">
        <f>C50+1</f>
        <v>20</v>
      </c>
      <c r="F50" s="7">
        <f>(D50+C50+1)</f>
        <v>62</v>
      </c>
      <c r="G50" s="7" t="s">
        <v>17</v>
      </c>
      <c r="H50" s="7">
        <v>8</v>
      </c>
      <c r="I50" s="7">
        <v>29</v>
      </c>
      <c r="J50" s="7">
        <f>H50+1</f>
        <v>9</v>
      </c>
      <c r="K50" s="7">
        <f>(I50+H50+1)</f>
        <v>38</v>
      </c>
    </row>
    <row r="51" spans="1:11">
      <c r="A51" s="6" t="s">
        <v>49</v>
      </c>
      <c r="B51" s="7" t="s">
        <v>17</v>
      </c>
      <c r="C51" s="7">
        <v>12</v>
      </c>
      <c r="D51" s="7">
        <v>19</v>
      </c>
      <c r="E51" s="7">
        <f>C51+1</f>
        <v>13</v>
      </c>
      <c r="F51" s="7">
        <f>(D51+C51+1)</f>
        <v>32</v>
      </c>
      <c r="G51" s="7" t="s">
        <v>17</v>
      </c>
      <c r="H51" s="7">
        <v>8</v>
      </c>
      <c r="I51" s="7">
        <v>29</v>
      </c>
      <c r="J51" s="7">
        <f>H51+1</f>
        <v>9</v>
      </c>
      <c r="K51" s="7">
        <f>(I51+H51+1)</f>
        <v>38</v>
      </c>
    </row>
    <row r="52" spans="1:11">
      <c r="A52" s="6" t="s">
        <v>48</v>
      </c>
      <c r="B52" s="7" t="s">
        <v>17</v>
      </c>
      <c r="C52" s="7">
        <v>8</v>
      </c>
      <c r="D52" s="7">
        <v>32</v>
      </c>
      <c r="E52" s="7">
        <f>C52+1</f>
        <v>9</v>
      </c>
      <c r="F52" s="7">
        <f>(D52+C52+1)</f>
        <v>41</v>
      </c>
      <c r="G52" s="7" t="s">
        <v>17</v>
      </c>
      <c r="H52" s="7">
        <v>7</v>
      </c>
      <c r="I52" s="7">
        <v>33</v>
      </c>
      <c r="J52" s="7">
        <f>H52+1</f>
        <v>8</v>
      </c>
      <c r="K52" s="7">
        <f>(I52+H52+1)</f>
        <v>41</v>
      </c>
    </row>
    <row r="53" spans="1:11">
      <c r="A53" s="6" t="s">
        <v>57</v>
      </c>
      <c r="B53" s="7" t="s">
        <v>17</v>
      </c>
      <c r="C53" s="7">
        <v>8</v>
      </c>
      <c r="D53" s="7">
        <v>34</v>
      </c>
      <c r="E53" s="7">
        <f>C53+1</f>
        <v>9</v>
      </c>
      <c r="F53" s="7">
        <f>(D53+C53+1)</f>
        <v>43</v>
      </c>
      <c r="G53" s="7">
        <v>2</v>
      </c>
      <c r="H53" s="7">
        <v>4</v>
      </c>
      <c r="I53" s="7">
        <v>49</v>
      </c>
      <c r="J53" s="7">
        <f>H53+G53</f>
        <v>6</v>
      </c>
      <c r="K53" s="7">
        <f>(I53+H53+G53)</f>
        <v>55</v>
      </c>
    </row>
    <row r="54" spans="1:11">
      <c r="A54" s="6" t="s">
        <v>71</v>
      </c>
      <c r="B54" s="7">
        <v>2</v>
      </c>
      <c r="C54" s="7">
        <v>2</v>
      </c>
      <c r="D54" s="7">
        <v>37</v>
      </c>
      <c r="E54" s="7">
        <f>C54+B54</f>
        <v>4</v>
      </c>
      <c r="F54" s="7">
        <f>(D54+C54+B54)</f>
        <v>41</v>
      </c>
      <c r="G54" s="7">
        <v>2</v>
      </c>
      <c r="H54" s="7">
        <v>2</v>
      </c>
      <c r="I54" s="7">
        <v>30</v>
      </c>
      <c r="J54" s="7">
        <f>H54+G54</f>
        <v>4</v>
      </c>
      <c r="K54" s="7">
        <f>(I54+H54+G54)</f>
        <v>34</v>
      </c>
    </row>
    <row r="55" spans="1:11">
      <c r="A55" s="6"/>
      <c r="K55" s="7"/>
    </row>
  </sheetData>
  <autoFilter ref="A1:K53">
    <sortState ref="A6:K55">
      <sortCondition descending="1" ref="J1:J55"/>
    </sortState>
  </autoFilter>
  <mergeCells count="1">
    <mergeCell ref="A1:A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pane xSplit="1" ySplit="3" topLeftCell="D4" activePane="bottomRight" state="frozenSplit"/>
      <selection pane="bottomLeft" activeCell="A4" sqref="A4"/>
      <selection pane="topRight"/>
      <selection pane="bottomRight" activeCell="J10" sqref="J10"/>
    </sheetView>
  </sheetViews>
  <sheetFormatPr baseColWidth="10" defaultColWidth="14.5" defaultRowHeight="15.75" customHeight="1" x14ac:dyDescent="0"/>
  <cols>
    <col min="1" max="1" width="68" customWidth="1"/>
  </cols>
  <sheetData>
    <row r="1" spans="1:11" ht="15.75" customHeight="1">
      <c r="A1" s="1" t="s">
        <v>0</v>
      </c>
      <c r="B1" s="2" t="s">
        <v>1</v>
      </c>
      <c r="C1" s="3"/>
      <c r="D1" s="3"/>
      <c r="E1" s="3"/>
      <c r="F1" s="3" t="s">
        <v>2</v>
      </c>
      <c r="G1" s="2" t="s">
        <v>3</v>
      </c>
      <c r="H1" s="3"/>
      <c r="I1" s="3"/>
      <c r="J1" s="3"/>
      <c r="K1" s="3" t="s">
        <v>4</v>
      </c>
    </row>
    <row r="2" spans="1:11" ht="15.75" customHeight="1">
      <c r="A2" s="4"/>
      <c r="B2" s="2" t="s">
        <v>85</v>
      </c>
      <c r="C2" s="3"/>
      <c r="D2" s="3"/>
      <c r="E2" s="3" t="s">
        <v>6</v>
      </c>
      <c r="F2" s="3"/>
      <c r="G2" s="2" t="s">
        <v>5</v>
      </c>
      <c r="H2" s="3"/>
      <c r="I2" s="3"/>
      <c r="J2" s="3" t="s">
        <v>4</v>
      </c>
      <c r="K2" s="3"/>
    </row>
    <row r="3" spans="1:11" ht="15.7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12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12</v>
      </c>
    </row>
    <row r="4" spans="1:11" ht="15.75" customHeight="1">
      <c r="A4" s="6" t="s">
        <v>13</v>
      </c>
      <c r="B4" s="7">
        <v>36</v>
      </c>
      <c r="C4" s="7">
        <v>47</v>
      </c>
      <c r="D4" s="7">
        <v>17</v>
      </c>
      <c r="E4" s="7">
        <f>C4+B4</f>
        <v>83</v>
      </c>
      <c r="F4" s="7">
        <f>(D4+C4+B4)</f>
        <v>100</v>
      </c>
      <c r="G4" s="7">
        <v>36</v>
      </c>
      <c r="H4" s="7">
        <v>33</v>
      </c>
      <c r="I4" s="7">
        <v>31</v>
      </c>
      <c r="J4" s="7">
        <f>H4+G4</f>
        <v>69</v>
      </c>
      <c r="K4" s="7">
        <f>(I4+H4+G4)</f>
        <v>100</v>
      </c>
    </row>
    <row r="5" spans="1:11" ht="15.75" customHeight="1">
      <c r="A5" s="6" t="s">
        <v>14</v>
      </c>
      <c r="B5" s="7">
        <v>12</v>
      </c>
      <c r="C5" s="7">
        <v>53</v>
      </c>
      <c r="D5" s="7">
        <v>32</v>
      </c>
      <c r="E5" s="7">
        <f>C5+B5</f>
        <v>65</v>
      </c>
      <c r="F5" s="7">
        <f>(D5+C5+B5)</f>
        <v>97</v>
      </c>
      <c r="G5" s="7">
        <v>19</v>
      </c>
      <c r="H5" s="7">
        <v>25</v>
      </c>
      <c r="I5" s="7">
        <v>54</v>
      </c>
      <c r="J5" s="7">
        <f>H5+G5</f>
        <v>44</v>
      </c>
      <c r="K5" s="7">
        <f>(I5+H5+G5)</f>
        <v>98</v>
      </c>
    </row>
    <row r="6" spans="1:11" ht="15.75" customHeight="1">
      <c r="A6" s="6" t="s">
        <v>45</v>
      </c>
      <c r="B6" s="7">
        <v>15</v>
      </c>
      <c r="C6" s="7">
        <v>38</v>
      </c>
      <c r="D6" s="7">
        <v>31</v>
      </c>
      <c r="E6" s="7">
        <f>C6+B6</f>
        <v>53</v>
      </c>
      <c r="F6" s="7">
        <f>(D6+C6+B6)</f>
        <v>84</v>
      </c>
      <c r="G6" s="7">
        <v>19</v>
      </c>
      <c r="H6" s="7">
        <v>23</v>
      </c>
      <c r="I6" s="7">
        <v>42</v>
      </c>
      <c r="J6" s="7">
        <f>H6+G6</f>
        <v>42</v>
      </c>
      <c r="K6" s="7">
        <f>(I6+H6+G6)</f>
        <v>84</v>
      </c>
    </row>
    <row r="7" spans="1:11" ht="15.75" customHeight="1">
      <c r="A7" s="6" t="s">
        <v>18</v>
      </c>
      <c r="B7" s="7">
        <v>6</v>
      </c>
      <c r="C7" s="7">
        <v>29</v>
      </c>
      <c r="D7" s="7">
        <v>49</v>
      </c>
      <c r="E7" s="7">
        <f>C7+B7</f>
        <v>35</v>
      </c>
      <c r="F7" s="7">
        <f>(D7+C7+B7)</f>
        <v>84</v>
      </c>
      <c r="G7" s="7">
        <v>16</v>
      </c>
      <c r="H7" s="7">
        <v>21</v>
      </c>
      <c r="I7" s="7">
        <v>57</v>
      </c>
      <c r="J7" s="7">
        <f>H7+G7</f>
        <v>37</v>
      </c>
      <c r="K7" s="7">
        <f>(I7+H7+G7)</f>
        <v>94</v>
      </c>
    </row>
    <row r="8" spans="1:11" ht="15.75" customHeight="1">
      <c r="A8" s="6" t="s">
        <v>29</v>
      </c>
      <c r="B8" s="7">
        <v>19</v>
      </c>
      <c r="C8" s="7">
        <v>34</v>
      </c>
      <c r="D8" s="7">
        <v>39</v>
      </c>
      <c r="E8" s="7">
        <f>C8+B8</f>
        <v>53</v>
      </c>
      <c r="F8" s="7">
        <f>(D8+C8+B8)</f>
        <v>92</v>
      </c>
      <c r="G8" s="7">
        <v>13</v>
      </c>
      <c r="H8" s="7">
        <v>19</v>
      </c>
      <c r="I8" s="7">
        <v>51</v>
      </c>
      <c r="J8" s="7">
        <f>H8+G8</f>
        <v>32</v>
      </c>
      <c r="K8" s="7">
        <f>(I8+H8+G8)</f>
        <v>83</v>
      </c>
    </row>
    <row r="9" spans="1:11" ht="15.75" customHeight="1">
      <c r="A9" s="6" t="s">
        <v>15</v>
      </c>
      <c r="B9" s="7">
        <v>7</v>
      </c>
      <c r="C9" s="7">
        <v>23</v>
      </c>
      <c r="D9" s="7">
        <v>41</v>
      </c>
      <c r="E9" s="7">
        <f>C9+B9</f>
        <v>30</v>
      </c>
      <c r="F9" s="7">
        <f>(D9+C9+B9)</f>
        <v>71</v>
      </c>
      <c r="G9" s="7">
        <v>7</v>
      </c>
      <c r="H9" s="7">
        <v>17</v>
      </c>
      <c r="I9" s="7">
        <v>55</v>
      </c>
      <c r="J9" s="7">
        <f>H9+G9</f>
        <v>24</v>
      </c>
      <c r="K9" s="7">
        <f>(I9+H9+G9)</f>
        <v>79</v>
      </c>
    </row>
    <row r="10" spans="1:11" ht="15.75" customHeight="1">
      <c r="A10" s="6" t="s">
        <v>34</v>
      </c>
      <c r="B10" s="7">
        <v>2</v>
      </c>
      <c r="C10" s="7">
        <v>15</v>
      </c>
      <c r="D10" s="7">
        <v>51</v>
      </c>
      <c r="E10" s="7">
        <f>C10+B10</f>
        <v>17</v>
      </c>
      <c r="F10" s="7">
        <f>(D10+C10+B10)</f>
        <v>68</v>
      </c>
      <c r="G10" s="7" t="s">
        <v>17</v>
      </c>
      <c r="H10" s="7">
        <v>23</v>
      </c>
      <c r="I10" s="7">
        <v>33</v>
      </c>
      <c r="J10" s="7">
        <f>H10+1</f>
        <v>24</v>
      </c>
      <c r="K10" s="7">
        <f>(I10+H10+1)</f>
        <v>57</v>
      </c>
    </row>
    <row r="11" spans="1:11" ht="15.75" customHeight="1">
      <c r="A11" s="6" t="s">
        <v>40</v>
      </c>
      <c r="B11" s="7">
        <v>2</v>
      </c>
      <c r="C11" s="7">
        <v>8</v>
      </c>
      <c r="D11" s="7">
        <v>42</v>
      </c>
      <c r="E11" s="7">
        <f>C11+B11</f>
        <v>10</v>
      </c>
      <c r="F11" s="7">
        <f>(D11+C11+B11)</f>
        <v>52</v>
      </c>
      <c r="G11" s="7">
        <v>6</v>
      </c>
      <c r="H11" s="7">
        <v>15</v>
      </c>
      <c r="I11" s="7">
        <v>67</v>
      </c>
      <c r="J11" s="7">
        <f>H11+G11</f>
        <v>21</v>
      </c>
      <c r="K11" s="7">
        <f>(I11+H11+G11)</f>
        <v>88</v>
      </c>
    </row>
    <row r="12" spans="1:11" ht="15.75" customHeight="1">
      <c r="A12" s="6" t="s">
        <v>33</v>
      </c>
      <c r="B12" s="7">
        <v>16</v>
      </c>
      <c r="C12" s="7">
        <v>39</v>
      </c>
      <c r="D12" s="7">
        <v>25</v>
      </c>
      <c r="E12" s="7">
        <f>C12+B12</f>
        <v>55</v>
      </c>
      <c r="F12" s="7">
        <f>(D12+C12+B12)</f>
        <v>80</v>
      </c>
      <c r="G12" s="7">
        <v>9</v>
      </c>
      <c r="H12" s="7">
        <v>11</v>
      </c>
      <c r="I12" s="7">
        <v>50</v>
      </c>
      <c r="J12" s="7">
        <f>H12+G12</f>
        <v>20</v>
      </c>
      <c r="K12" s="7">
        <f>(I12+H12+G12)</f>
        <v>70</v>
      </c>
    </row>
    <row r="13" spans="1:11" ht="15.75" customHeight="1">
      <c r="A13" s="6" t="s">
        <v>74</v>
      </c>
      <c r="B13" s="7">
        <v>5</v>
      </c>
      <c r="C13" s="7">
        <v>12</v>
      </c>
      <c r="D13" s="7">
        <v>50</v>
      </c>
      <c r="E13" s="7">
        <f>C13+B13</f>
        <v>17</v>
      </c>
      <c r="F13" s="7">
        <f>(D13+C13+B13)</f>
        <v>67</v>
      </c>
      <c r="G13" s="7">
        <v>4</v>
      </c>
      <c r="H13" s="7">
        <v>15</v>
      </c>
      <c r="I13" s="7">
        <v>68</v>
      </c>
      <c r="J13" s="7">
        <f>H13+G13</f>
        <v>19</v>
      </c>
      <c r="K13" s="7">
        <f>(I13+H13+G13)</f>
        <v>87</v>
      </c>
    </row>
    <row r="14" spans="1:11" ht="15.75" customHeight="1">
      <c r="A14" s="6" t="s">
        <v>72</v>
      </c>
      <c r="B14" s="7">
        <v>2</v>
      </c>
      <c r="C14" s="7">
        <v>22</v>
      </c>
      <c r="D14" s="7">
        <v>52</v>
      </c>
      <c r="E14" s="7">
        <f>C14+B14</f>
        <v>24</v>
      </c>
      <c r="F14" s="7">
        <f>(D14+C14+B14)</f>
        <v>76</v>
      </c>
      <c r="G14" s="7">
        <v>4</v>
      </c>
      <c r="H14" s="7">
        <v>14</v>
      </c>
      <c r="I14" s="7">
        <v>68</v>
      </c>
      <c r="J14" s="7">
        <f>H14+G14</f>
        <v>18</v>
      </c>
      <c r="K14" s="7">
        <f>(I14+H14+G14)</f>
        <v>86</v>
      </c>
    </row>
    <row r="15" spans="1:11" ht="15.75" customHeight="1">
      <c r="A15" s="6" t="s">
        <v>53</v>
      </c>
      <c r="B15" s="7">
        <v>4</v>
      </c>
      <c r="C15" s="7">
        <v>16</v>
      </c>
      <c r="D15" s="7">
        <v>50</v>
      </c>
      <c r="E15" s="7">
        <f>C15+B15</f>
        <v>20</v>
      </c>
      <c r="F15" s="7">
        <f>(D15+C15+B15)</f>
        <v>70</v>
      </c>
      <c r="G15" s="7">
        <v>4</v>
      </c>
      <c r="H15" s="7">
        <v>14</v>
      </c>
      <c r="I15" s="7">
        <v>42</v>
      </c>
      <c r="J15" s="7">
        <f>H15+G15</f>
        <v>18</v>
      </c>
      <c r="K15" s="7">
        <f>(I15+H15+G15)</f>
        <v>60</v>
      </c>
    </row>
    <row r="16" spans="1:11" ht="15.75" customHeight="1">
      <c r="A16" s="6" t="s">
        <v>28</v>
      </c>
      <c r="B16" s="7">
        <v>2</v>
      </c>
      <c r="C16" s="7">
        <v>15</v>
      </c>
      <c r="D16" s="7">
        <v>51</v>
      </c>
      <c r="E16" s="7">
        <f>C16+B16</f>
        <v>17</v>
      </c>
      <c r="F16" s="7">
        <f>(D16+C16+B16)</f>
        <v>68</v>
      </c>
      <c r="G16" s="7" t="s">
        <v>17</v>
      </c>
      <c r="H16" s="7">
        <v>15</v>
      </c>
      <c r="I16" s="7">
        <v>55</v>
      </c>
      <c r="J16" s="7">
        <f>H16+1</f>
        <v>16</v>
      </c>
      <c r="K16" s="7">
        <f>(I16+H16+1)</f>
        <v>71</v>
      </c>
    </row>
    <row r="17" spans="1:11" ht="15.75" customHeight="1">
      <c r="A17" s="6" t="s">
        <v>78</v>
      </c>
      <c r="B17" s="7" t="s">
        <v>17</v>
      </c>
      <c r="C17" s="7">
        <v>8</v>
      </c>
      <c r="D17" s="7">
        <v>46</v>
      </c>
      <c r="E17" s="7">
        <f>C17+1</f>
        <v>9</v>
      </c>
      <c r="F17" s="7">
        <f>(D17+C17+1)</f>
        <v>55</v>
      </c>
      <c r="G17" s="7">
        <v>8</v>
      </c>
      <c r="H17" s="7">
        <v>8</v>
      </c>
      <c r="I17" s="7">
        <v>46</v>
      </c>
      <c r="J17" s="7">
        <f>H17+G17</f>
        <v>16</v>
      </c>
      <c r="K17" s="7">
        <f>(I17+H17+G17)</f>
        <v>62</v>
      </c>
    </row>
    <row r="18" spans="1:11" ht="15.75" customHeight="1">
      <c r="A18" s="6" t="s">
        <v>43</v>
      </c>
      <c r="B18" s="7">
        <v>6</v>
      </c>
      <c r="C18" s="7">
        <v>23</v>
      </c>
      <c r="D18" s="7">
        <v>47</v>
      </c>
      <c r="E18" s="7">
        <f>C18+B18</f>
        <v>29</v>
      </c>
      <c r="F18" s="7">
        <f>(D18+C18+B18)</f>
        <v>76</v>
      </c>
      <c r="G18" s="7">
        <v>5</v>
      </c>
      <c r="H18" s="7">
        <v>10</v>
      </c>
      <c r="I18" s="7">
        <v>44</v>
      </c>
      <c r="J18" s="7">
        <f>H18+G18</f>
        <v>15</v>
      </c>
      <c r="K18" s="7">
        <f>(I18+H18+G18)</f>
        <v>59</v>
      </c>
    </row>
    <row r="19" spans="1:11" ht="15.75" customHeight="1">
      <c r="A19" s="6" t="s">
        <v>37</v>
      </c>
      <c r="B19" s="7" t="s">
        <v>17</v>
      </c>
      <c r="C19" s="7">
        <v>17</v>
      </c>
      <c r="D19" s="7">
        <v>33</v>
      </c>
      <c r="E19" s="7">
        <f>C19+1</f>
        <v>18</v>
      </c>
      <c r="F19" s="7">
        <f>(D19+C19+1)</f>
        <v>51</v>
      </c>
      <c r="G19" s="7">
        <v>4</v>
      </c>
      <c r="H19" s="7">
        <v>11</v>
      </c>
      <c r="I19" s="7">
        <v>61</v>
      </c>
      <c r="J19" s="7">
        <f>H19+G19</f>
        <v>15</v>
      </c>
      <c r="K19" s="7">
        <f>(I19+H19+G19)</f>
        <v>76</v>
      </c>
    </row>
    <row r="20" spans="1:11" ht="15.75" customHeight="1">
      <c r="A20" s="6" t="s">
        <v>59</v>
      </c>
      <c r="B20" s="7" t="s">
        <v>17</v>
      </c>
      <c r="C20" s="7">
        <v>9</v>
      </c>
      <c r="D20" s="7">
        <v>32</v>
      </c>
      <c r="E20" s="7">
        <f>C20+1</f>
        <v>10</v>
      </c>
      <c r="F20" s="7">
        <f>(D20+C20+1)</f>
        <v>42</v>
      </c>
      <c r="G20" s="7" t="s">
        <v>17</v>
      </c>
      <c r="H20" s="7">
        <v>14</v>
      </c>
      <c r="I20" s="7">
        <v>43</v>
      </c>
      <c r="J20" s="7">
        <f>H20+1</f>
        <v>15</v>
      </c>
      <c r="K20" s="7">
        <f>(I20+H20+1)</f>
        <v>58</v>
      </c>
    </row>
    <row r="21" spans="1:11" ht="15.75" customHeight="1">
      <c r="A21" s="6" t="s">
        <v>26</v>
      </c>
      <c r="B21" s="7">
        <v>4</v>
      </c>
      <c r="C21" s="7">
        <v>25</v>
      </c>
      <c r="D21" s="7">
        <v>47</v>
      </c>
      <c r="E21" s="7">
        <f>C21+B21</f>
        <v>29</v>
      </c>
      <c r="F21" s="7">
        <f>(D21+C21+B21)</f>
        <v>76</v>
      </c>
      <c r="G21" s="7" t="s">
        <v>17</v>
      </c>
      <c r="H21" s="7">
        <v>13</v>
      </c>
      <c r="I21" s="7">
        <v>67</v>
      </c>
      <c r="J21" s="7">
        <f>H21+1</f>
        <v>14</v>
      </c>
      <c r="K21" s="7">
        <f>(I21+H21+1)</f>
        <v>81</v>
      </c>
    </row>
    <row r="22" spans="1:11" ht="15.75" customHeight="1">
      <c r="A22" s="6" t="s">
        <v>64</v>
      </c>
      <c r="B22" s="7" t="s">
        <v>17</v>
      </c>
      <c r="C22" s="7">
        <v>20</v>
      </c>
      <c r="D22" s="7">
        <v>47</v>
      </c>
      <c r="E22" s="7">
        <f>C22+1</f>
        <v>21</v>
      </c>
      <c r="F22" s="7">
        <f>(D22+C22+1)</f>
        <v>68</v>
      </c>
      <c r="G22" s="7" t="s">
        <v>17</v>
      </c>
      <c r="H22" s="7">
        <v>12</v>
      </c>
      <c r="I22" s="7">
        <v>51</v>
      </c>
      <c r="J22" s="7">
        <f>H22+1</f>
        <v>13</v>
      </c>
      <c r="K22" s="7">
        <f>(I22+H22+1)</f>
        <v>64</v>
      </c>
    </row>
    <row r="23" spans="1:11" ht="15.75" customHeight="1">
      <c r="A23" s="6" t="s">
        <v>49</v>
      </c>
      <c r="B23" s="7">
        <v>2</v>
      </c>
      <c r="C23" s="7">
        <v>7</v>
      </c>
      <c r="D23" s="7">
        <v>37</v>
      </c>
      <c r="E23" s="7">
        <f>C23+B23</f>
        <v>9</v>
      </c>
      <c r="F23" s="7">
        <f>(D23+C23+B23)</f>
        <v>46</v>
      </c>
      <c r="G23" s="7">
        <v>2</v>
      </c>
      <c r="H23" s="7">
        <v>10</v>
      </c>
      <c r="I23" s="7">
        <v>49</v>
      </c>
      <c r="J23" s="7">
        <f>H23+G23</f>
        <v>12</v>
      </c>
      <c r="K23" s="7">
        <f>(I23+H23+G23)</f>
        <v>61</v>
      </c>
    </row>
    <row r="24" spans="1:11" ht="15.75" customHeight="1">
      <c r="A24" s="6" t="s">
        <v>46</v>
      </c>
      <c r="B24" s="7" t="s">
        <v>17</v>
      </c>
      <c r="C24" s="7">
        <v>22</v>
      </c>
      <c r="D24" s="7">
        <v>37</v>
      </c>
      <c r="E24" s="7">
        <f>C24+1</f>
        <v>23</v>
      </c>
      <c r="F24" s="7">
        <f>(D24+C24+1)</f>
        <v>60</v>
      </c>
      <c r="G24" s="7" t="s">
        <v>17</v>
      </c>
      <c r="H24" s="7">
        <v>10</v>
      </c>
      <c r="I24" s="7">
        <v>54</v>
      </c>
      <c r="J24" s="7">
        <f>H24+1</f>
        <v>11</v>
      </c>
      <c r="K24" s="7">
        <f>(I24+H24+1)</f>
        <v>65</v>
      </c>
    </row>
    <row r="25" spans="1:11" ht="15.75" customHeight="1">
      <c r="A25" s="6" t="s">
        <v>51</v>
      </c>
      <c r="B25" s="7">
        <v>2</v>
      </c>
      <c r="C25" s="7">
        <v>14</v>
      </c>
      <c r="D25" s="7">
        <v>49</v>
      </c>
      <c r="E25" s="7">
        <f>C25+B25</f>
        <v>16</v>
      </c>
      <c r="F25" s="7">
        <f>(D25+C25+B25)</f>
        <v>65</v>
      </c>
      <c r="G25" s="7">
        <v>3</v>
      </c>
      <c r="H25" s="7">
        <v>8</v>
      </c>
      <c r="I25" s="7">
        <v>54</v>
      </c>
      <c r="J25" s="7">
        <f>H25+G25</f>
        <v>11</v>
      </c>
      <c r="K25" s="7">
        <f>(I25+H25+G25)</f>
        <v>65</v>
      </c>
    </row>
    <row r="26" spans="1:11" ht="15.75" customHeight="1">
      <c r="A26" s="6" t="s">
        <v>27</v>
      </c>
      <c r="B26" s="7" t="s">
        <v>17</v>
      </c>
      <c r="C26" s="7">
        <v>13</v>
      </c>
      <c r="D26" s="7">
        <v>46</v>
      </c>
      <c r="E26" s="7">
        <f>C26+1</f>
        <v>14</v>
      </c>
      <c r="F26" s="7">
        <f>(D26+C26+1)</f>
        <v>60</v>
      </c>
      <c r="G26" s="7" t="s">
        <v>17</v>
      </c>
      <c r="H26" s="7">
        <v>10</v>
      </c>
      <c r="I26" s="7">
        <v>70</v>
      </c>
      <c r="J26" s="7">
        <f>H26+1</f>
        <v>11</v>
      </c>
      <c r="K26" s="7">
        <f>(I26+H26+1)</f>
        <v>81</v>
      </c>
    </row>
    <row r="27" spans="1:11" ht="15.75" customHeight="1">
      <c r="A27" s="6" t="s">
        <v>57</v>
      </c>
      <c r="B27" s="7" t="s">
        <v>17</v>
      </c>
      <c r="C27" s="7">
        <v>11</v>
      </c>
      <c r="D27" s="7">
        <v>46</v>
      </c>
      <c r="E27" s="7">
        <f>C27+1</f>
        <v>12</v>
      </c>
      <c r="F27" s="7">
        <f>(D27+C27+1)</f>
        <v>58</v>
      </c>
      <c r="G27" s="7">
        <v>2</v>
      </c>
      <c r="H27" s="7">
        <v>9</v>
      </c>
      <c r="I27" s="7">
        <v>61</v>
      </c>
      <c r="J27" s="7">
        <f>H27+G27</f>
        <v>11</v>
      </c>
      <c r="K27" s="7">
        <f>(I27+H27+G27)</f>
        <v>72</v>
      </c>
    </row>
    <row r="28" spans="1:11" ht="15.75" customHeight="1">
      <c r="A28" s="6" t="s">
        <v>66</v>
      </c>
      <c r="B28" s="7" t="s">
        <v>17</v>
      </c>
      <c r="C28" s="7">
        <v>8</v>
      </c>
      <c r="D28" s="7">
        <v>47</v>
      </c>
      <c r="E28" s="7">
        <f>C28+1</f>
        <v>9</v>
      </c>
      <c r="F28" s="7">
        <f>(D28+C28+1)</f>
        <v>56</v>
      </c>
      <c r="G28" s="7" t="s">
        <v>17</v>
      </c>
      <c r="H28" s="7">
        <v>9</v>
      </c>
      <c r="I28" s="7">
        <v>61</v>
      </c>
      <c r="J28" s="7">
        <f>H28+1</f>
        <v>10</v>
      </c>
      <c r="K28" s="7">
        <f>(I28+H28+1)</f>
        <v>71</v>
      </c>
    </row>
    <row r="29" spans="1:11" ht="15.75" customHeight="1">
      <c r="A29" s="6" t="s">
        <v>60</v>
      </c>
      <c r="B29" s="7" t="s">
        <v>17</v>
      </c>
      <c r="C29" s="7">
        <v>16</v>
      </c>
      <c r="D29" s="7">
        <v>48</v>
      </c>
      <c r="E29" s="7">
        <f>C29+1</f>
        <v>17</v>
      </c>
      <c r="F29" s="7">
        <f>(D29+C29+1)</f>
        <v>65</v>
      </c>
      <c r="G29" s="7" t="s">
        <v>17</v>
      </c>
      <c r="H29" s="7">
        <v>8</v>
      </c>
      <c r="I29" s="7">
        <v>56</v>
      </c>
      <c r="J29" s="7">
        <f>H29+1</f>
        <v>9</v>
      </c>
      <c r="K29" s="7">
        <f>(I29+H29+1)</f>
        <v>65</v>
      </c>
    </row>
    <row r="30" spans="1:11" ht="15">
      <c r="A30" s="6" t="s">
        <v>61</v>
      </c>
      <c r="B30" s="7" t="s">
        <v>17</v>
      </c>
      <c r="C30" s="7">
        <v>14</v>
      </c>
      <c r="D30" s="7">
        <v>42</v>
      </c>
      <c r="E30" s="7">
        <f>C30+1</f>
        <v>15</v>
      </c>
      <c r="F30" s="7">
        <f>(D30+C30+1)</f>
        <v>57</v>
      </c>
      <c r="G30" s="7">
        <v>3</v>
      </c>
      <c r="H30" s="7">
        <v>6</v>
      </c>
      <c r="I30" s="7">
        <v>70</v>
      </c>
      <c r="J30" s="7">
        <f>H30+G30</f>
        <v>9</v>
      </c>
      <c r="K30" s="7">
        <f>(I30+H30+G30)</f>
        <v>79</v>
      </c>
    </row>
    <row r="31" spans="1:11" ht="15">
      <c r="A31" s="6" t="s">
        <v>42</v>
      </c>
      <c r="B31" s="7">
        <v>6</v>
      </c>
      <c r="C31" s="7">
        <v>3</v>
      </c>
      <c r="D31" s="7">
        <v>45</v>
      </c>
      <c r="E31" s="7">
        <f>C31+B31</f>
        <v>9</v>
      </c>
      <c r="F31" s="7">
        <f>(D31+C31+B31)</f>
        <v>54</v>
      </c>
      <c r="G31" s="7">
        <v>6</v>
      </c>
      <c r="H31" s="7">
        <v>3</v>
      </c>
      <c r="I31" s="7">
        <v>61</v>
      </c>
      <c r="J31" s="7">
        <f>H31+G31</f>
        <v>9</v>
      </c>
      <c r="K31" s="7">
        <f>(I31+H31+G31)</f>
        <v>70</v>
      </c>
    </row>
    <row r="32" spans="1:11" ht="15">
      <c r="A32" s="6" t="s">
        <v>25</v>
      </c>
      <c r="B32" s="7" t="s">
        <v>17</v>
      </c>
      <c r="C32" s="7">
        <v>22</v>
      </c>
      <c r="D32" s="7">
        <v>59</v>
      </c>
      <c r="E32" s="7">
        <f>C32+1</f>
        <v>23</v>
      </c>
      <c r="F32" s="7">
        <f>(D32+C32+1)</f>
        <v>82</v>
      </c>
      <c r="G32" s="7" t="s">
        <v>17</v>
      </c>
      <c r="H32" s="7">
        <v>7</v>
      </c>
      <c r="I32" s="7">
        <v>44</v>
      </c>
      <c r="J32" s="7">
        <f>H32+1</f>
        <v>8</v>
      </c>
      <c r="K32" s="7">
        <f>(I32+H32+1)</f>
        <v>52</v>
      </c>
    </row>
    <row r="33" spans="1:11" ht="15">
      <c r="A33" s="6" t="s">
        <v>65</v>
      </c>
      <c r="B33" s="7">
        <v>2</v>
      </c>
      <c r="C33" s="7">
        <v>16</v>
      </c>
      <c r="D33" s="7">
        <v>34</v>
      </c>
      <c r="E33" s="7">
        <f>C33+B33</f>
        <v>18</v>
      </c>
      <c r="F33" s="7">
        <f>(D33+C33+B33)</f>
        <v>52</v>
      </c>
      <c r="G33" s="7" t="s">
        <v>17</v>
      </c>
      <c r="H33" s="7">
        <v>7</v>
      </c>
      <c r="I33" s="7">
        <v>47</v>
      </c>
      <c r="J33" s="7">
        <f>H33+1</f>
        <v>8</v>
      </c>
      <c r="K33" s="7">
        <f>(I33+H33+1)</f>
        <v>55</v>
      </c>
    </row>
    <row r="34" spans="1:11" ht="15">
      <c r="A34" s="6" t="s">
        <v>68</v>
      </c>
      <c r="B34" s="7" t="s">
        <v>17</v>
      </c>
      <c r="C34" s="7">
        <v>11</v>
      </c>
      <c r="D34" s="7">
        <v>41</v>
      </c>
      <c r="E34" s="7">
        <f>C34+1</f>
        <v>12</v>
      </c>
      <c r="F34" s="7">
        <f>(D34+C34+1)</f>
        <v>53</v>
      </c>
      <c r="G34" s="7">
        <v>2</v>
      </c>
      <c r="H34" s="7">
        <v>6</v>
      </c>
      <c r="I34" s="7">
        <v>48</v>
      </c>
      <c r="J34" s="7">
        <f>H34+G34</f>
        <v>8</v>
      </c>
      <c r="K34" s="7">
        <f>(I34+H34+G34)</f>
        <v>56</v>
      </c>
    </row>
    <row r="35" spans="1:11" ht="15">
      <c r="A35" s="6" t="s">
        <v>30</v>
      </c>
      <c r="B35" s="7">
        <v>3</v>
      </c>
      <c r="C35" s="7">
        <v>5</v>
      </c>
      <c r="D35" s="7">
        <v>33</v>
      </c>
      <c r="E35" s="7">
        <f>C35+B35</f>
        <v>8</v>
      </c>
      <c r="F35" s="7">
        <f>(D35+C35+B35)</f>
        <v>41</v>
      </c>
      <c r="G35" s="7">
        <v>3</v>
      </c>
      <c r="H35" s="7">
        <v>5</v>
      </c>
      <c r="I35" s="7">
        <v>56</v>
      </c>
      <c r="J35" s="7">
        <f>H35+G35</f>
        <v>8</v>
      </c>
      <c r="K35" s="7">
        <f>(I35+H35+G35)</f>
        <v>64</v>
      </c>
    </row>
    <row r="36" spans="1:11" ht="15">
      <c r="A36" s="6" t="s">
        <v>63</v>
      </c>
      <c r="B36" s="7">
        <v>2</v>
      </c>
      <c r="C36" s="7">
        <v>5</v>
      </c>
      <c r="D36" s="7">
        <v>40</v>
      </c>
      <c r="E36" s="7">
        <f>C36+B36</f>
        <v>7</v>
      </c>
      <c r="F36" s="7">
        <f>(D36+C36+B36)</f>
        <v>47</v>
      </c>
      <c r="G36" s="7" t="s">
        <v>17</v>
      </c>
      <c r="H36" s="7">
        <v>7</v>
      </c>
      <c r="I36" s="7">
        <v>29</v>
      </c>
      <c r="J36" s="7">
        <f>H36+1</f>
        <v>8</v>
      </c>
      <c r="K36" s="7">
        <f>(I36+H36+1)</f>
        <v>37</v>
      </c>
    </row>
    <row r="37" spans="1:11" ht="15">
      <c r="A37" s="6" t="s">
        <v>32</v>
      </c>
      <c r="B37" s="7">
        <v>2</v>
      </c>
      <c r="C37" s="7">
        <v>18</v>
      </c>
      <c r="D37" s="7">
        <v>55</v>
      </c>
      <c r="E37" s="7">
        <f>C37+B37</f>
        <v>20</v>
      </c>
      <c r="F37" s="7">
        <f>(D37+C37+B37)</f>
        <v>75</v>
      </c>
      <c r="G37" s="7" t="s">
        <v>17</v>
      </c>
      <c r="H37" s="7">
        <v>6</v>
      </c>
      <c r="I37" s="7">
        <v>51</v>
      </c>
      <c r="J37" s="7">
        <f>H37+1</f>
        <v>7</v>
      </c>
      <c r="K37" s="7">
        <f>(I37+H37+1)</f>
        <v>58</v>
      </c>
    </row>
    <row r="38" spans="1:11" ht="15">
      <c r="A38" s="6" t="s">
        <v>44</v>
      </c>
      <c r="B38" s="7">
        <v>3</v>
      </c>
      <c r="C38" s="7">
        <v>9</v>
      </c>
      <c r="D38" s="7">
        <v>39</v>
      </c>
      <c r="E38" s="7">
        <f>C38+B38</f>
        <v>12</v>
      </c>
      <c r="F38" s="7">
        <f>(D38+C38+B38)</f>
        <v>51</v>
      </c>
      <c r="G38" s="7" t="s">
        <v>17</v>
      </c>
      <c r="H38" s="7">
        <v>6</v>
      </c>
      <c r="I38" s="7">
        <v>54</v>
      </c>
      <c r="J38" s="7">
        <f>H38+1</f>
        <v>7</v>
      </c>
      <c r="K38" s="7">
        <f>(I38+H38+1)</f>
        <v>61</v>
      </c>
    </row>
    <row r="39" spans="1:11" ht="15">
      <c r="A39" s="6" t="s">
        <v>58</v>
      </c>
      <c r="B39" s="7">
        <v>3</v>
      </c>
      <c r="C39" s="7">
        <v>16</v>
      </c>
      <c r="D39" s="7">
        <v>44</v>
      </c>
      <c r="E39" s="7">
        <f>C39+B39</f>
        <v>19</v>
      </c>
      <c r="F39" s="7">
        <f>(D39+C39+B39)</f>
        <v>63</v>
      </c>
      <c r="G39" s="7">
        <v>3</v>
      </c>
      <c r="H39" s="7">
        <v>3</v>
      </c>
      <c r="I39" s="7">
        <v>56</v>
      </c>
      <c r="J39" s="7">
        <f>H39+G39</f>
        <v>6</v>
      </c>
      <c r="K39" s="7">
        <f>(I39+H39+G39)</f>
        <v>62</v>
      </c>
    </row>
    <row r="40" spans="1:11" ht="15">
      <c r="A40" s="6" t="s">
        <v>36</v>
      </c>
      <c r="B40" s="7" t="s">
        <v>17</v>
      </c>
      <c r="C40" s="7">
        <v>16</v>
      </c>
      <c r="D40" s="7">
        <v>39</v>
      </c>
      <c r="E40" s="7">
        <f>C40+1</f>
        <v>17</v>
      </c>
      <c r="F40" s="7">
        <f>(D40+C40+1)</f>
        <v>56</v>
      </c>
      <c r="G40" s="7" t="s">
        <v>17</v>
      </c>
      <c r="H40" s="7">
        <v>5</v>
      </c>
      <c r="I40" s="7">
        <v>53</v>
      </c>
      <c r="J40" s="7">
        <f>H40+1</f>
        <v>6</v>
      </c>
      <c r="K40" s="7">
        <f>(I40+H40+1)</f>
        <v>59</v>
      </c>
    </row>
    <row r="41" spans="1:11" ht="15">
      <c r="A41" s="6" t="s">
        <v>47</v>
      </c>
      <c r="B41" s="7" t="s">
        <v>17</v>
      </c>
      <c r="C41" s="7">
        <v>6</v>
      </c>
      <c r="D41" s="7">
        <v>40</v>
      </c>
      <c r="E41" s="7">
        <f>C41+1</f>
        <v>7</v>
      </c>
      <c r="F41" s="7">
        <f>(D41+C41+1)</f>
        <v>47</v>
      </c>
      <c r="G41" s="7">
        <v>2</v>
      </c>
      <c r="H41" s="7">
        <v>4</v>
      </c>
      <c r="I41" s="7">
        <v>40</v>
      </c>
      <c r="J41" s="7">
        <f>H41+G41</f>
        <v>6</v>
      </c>
      <c r="K41" s="7">
        <f>(I41+H41+G41)</f>
        <v>46</v>
      </c>
    </row>
    <row r="42" spans="1:11" ht="15">
      <c r="A42" s="6" t="s">
        <v>54</v>
      </c>
      <c r="B42" s="7" t="s">
        <v>17</v>
      </c>
      <c r="C42" s="7">
        <v>14</v>
      </c>
      <c r="D42" s="7">
        <v>41</v>
      </c>
      <c r="E42" s="7">
        <f>C42+1</f>
        <v>15</v>
      </c>
      <c r="F42" s="7">
        <f>(D42+C42+1)</f>
        <v>56</v>
      </c>
      <c r="G42" s="7" t="s">
        <v>17</v>
      </c>
      <c r="H42" s="7">
        <v>4</v>
      </c>
      <c r="I42" s="7">
        <v>46</v>
      </c>
      <c r="J42" s="7">
        <f>H42+1</f>
        <v>5</v>
      </c>
      <c r="K42" s="7">
        <f>(I42+H42+1)</f>
        <v>51</v>
      </c>
    </row>
    <row r="43" spans="1:11" ht="15">
      <c r="A43" s="6" t="s">
        <v>52</v>
      </c>
      <c r="B43" s="7">
        <v>2</v>
      </c>
      <c r="C43" s="7">
        <v>8</v>
      </c>
      <c r="D43" s="7">
        <v>26</v>
      </c>
      <c r="E43" s="7">
        <f>C43+B43</f>
        <v>10</v>
      </c>
      <c r="F43" s="7">
        <f>(D43+C43+B43)</f>
        <v>36</v>
      </c>
      <c r="G43" s="7" t="s">
        <v>17</v>
      </c>
      <c r="H43" s="7">
        <v>4</v>
      </c>
      <c r="I43" s="7">
        <v>47</v>
      </c>
      <c r="J43" s="7">
        <f>H43+1</f>
        <v>5</v>
      </c>
      <c r="K43" s="7">
        <f>(I43+H43+1)</f>
        <v>52</v>
      </c>
    </row>
    <row r="44" spans="1:11" ht="15">
      <c r="A44" s="6" t="s">
        <v>41</v>
      </c>
      <c r="B44" s="7" t="s">
        <v>17</v>
      </c>
      <c r="C44" s="7">
        <v>9</v>
      </c>
      <c r="D44" s="7">
        <v>32</v>
      </c>
      <c r="E44" s="7">
        <f>C44+1</f>
        <v>10</v>
      </c>
      <c r="F44" s="7">
        <f>(D44+C44+1)</f>
        <v>42</v>
      </c>
      <c r="G44" s="7" t="s">
        <v>17</v>
      </c>
      <c r="H44" s="7">
        <v>4</v>
      </c>
      <c r="I44" s="7">
        <v>36</v>
      </c>
      <c r="J44" s="7">
        <f>H44+1</f>
        <v>5</v>
      </c>
      <c r="K44" s="7">
        <f>(I44+H44+1)</f>
        <v>41</v>
      </c>
    </row>
    <row r="45" spans="1:11" ht="15">
      <c r="A45" s="6" t="s">
        <v>69</v>
      </c>
      <c r="B45" s="7" t="s">
        <v>17</v>
      </c>
      <c r="C45" s="7" t="s">
        <v>17</v>
      </c>
      <c r="D45" s="7">
        <v>14</v>
      </c>
      <c r="E45" s="7">
        <f>1+1</f>
        <v>2</v>
      </c>
      <c r="F45" s="7">
        <f>(D45+1+1)</f>
        <v>16</v>
      </c>
      <c r="G45" s="7" t="s">
        <v>17</v>
      </c>
      <c r="H45" s="7">
        <v>4</v>
      </c>
      <c r="I45" s="7">
        <v>46</v>
      </c>
      <c r="J45" s="7">
        <f>H45+1</f>
        <v>5</v>
      </c>
      <c r="K45" s="7">
        <f>(I45+H45+1)</f>
        <v>51</v>
      </c>
    </row>
    <row r="46" spans="1:11" ht="15">
      <c r="A46" s="6" t="s">
        <v>39</v>
      </c>
      <c r="B46" s="7">
        <v>4</v>
      </c>
      <c r="C46" s="7">
        <v>23</v>
      </c>
      <c r="D46" s="7">
        <v>46</v>
      </c>
      <c r="E46" s="7">
        <f>C46+B46</f>
        <v>27</v>
      </c>
      <c r="F46" s="7">
        <f>(D46+C46+B46)</f>
        <v>73</v>
      </c>
      <c r="G46" s="7" t="s">
        <v>17</v>
      </c>
      <c r="H46" s="7">
        <v>3</v>
      </c>
      <c r="I46" s="7">
        <v>51</v>
      </c>
      <c r="J46" s="7">
        <f>H46+1</f>
        <v>4</v>
      </c>
      <c r="K46" s="7">
        <f>(I46+H46+1)</f>
        <v>55</v>
      </c>
    </row>
    <row r="47" spans="1:11" ht="15">
      <c r="A47" s="6" t="s">
        <v>55</v>
      </c>
      <c r="B47" s="7" t="s">
        <v>17</v>
      </c>
      <c r="C47" s="7">
        <v>6</v>
      </c>
      <c r="D47" s="7">
        <v>50</v>
      </c>
      <c r="E47" s="7">
        <f>C47+1</f>
        <v>7</v>
      </c>
      <c r="F47" s="7">
        <f>(D47+C47+1)</f>
        <v>57</v>
      </c>
      <c r="G47" s="7" t="s">
        <v>17</v>
      </c>
      <c r="H47" s="7">
        <v>3</v>
      </c>
      <c r="I47" s="7">
        <v>75</v>
      </c>
      <c r="J47" s="7">
        <f>H47+1</f>
        <v>4</v>
      </c>
      <c r="K47" s="7">
        <f>(I47+H47+1)</f>
        <v>79</v>
      </c>
    </row>
    <row r="48" spans="1:11" ht="15">
      <c r="A48" s="6" t="s">
        <v>71</v>
      </c>
      <c r="B48" s="7" t="s">
        <v>17</v>
      </c>
      <c r="C48" s="7">
        <v>3</v>
      </c>
      <c r="D48" s="7">
        <v>31</v>
      </c>
      <c r="E48" s="7">
        <f>C48+1</f>
        <v>4</v>
      </c>
      <c r="F48" s="7">
        <f>(D48+C48+1)</f>
        <v>35</v>
      </c>
      <c r="G48" s="7" t="s">
        <v>17</v>
      </c>
      <c r="H48" s="7">
        <v>3</v>
      </c>
      <c r="I48" s="7">
        <v>44</v>
      </c>
      <c r="J48" s="7">
        <f>H48+1</f>
        <v>4</v>
      </c>
      <c r="K48" s="7">
        <f>(I48+H48+1)</f>
        <v>48</v>
      </c>
    </row>
    <row r="49" spans="1:11" ht="15">
      <c r="A49" s="6" t="s">
        <v>48</v>
      </c>
      <c r="B49" s="7">
        <v>4</v>
      </c>
      <c r="C49" s="7">
        <v>9</v>
      </c>
      <c r="D49" s="7">
        <v>39</v>
      </c>
      <c r="E49" s="7">
        <f>C49+B49</f>
        <v>13</v>
      </c>
      <c r="F49" s="7">
        <f>(D49+C49+B49)</f>
        <v>52</v>
      </c>
      <c r="G49" s="7">
        <v>2</v>
      </c>
      <c r="H49" s="7" t="s">
        <v>17</v>
      </c>
      <c r="I49" s="7">
        <v>22</v>
      </c>
      <c r="J49" s="7">
        <f>1+G49</f>
        <v>3</v>
      </c>
      <c r="K49" s="7">
        <f>(I49+1+G49)</f>
        <v>25</v>
      </c>
    </row>
    <row r="50" spans="1:11" ht="15">
      <c r="A50" s="6" t="s">
        <v>70</v>
      </c>
      <c r="B50" s="7" t="s">
        <v>17</v>
      </c>
      <c r="C50" s="7">
        <v>7</v>
      </c>
      <c r="D50" s="7">
        <v>52</v>
      </c>
      <c r="E50" s="7">
        <f>C50+1</f>
        <v>8</v>
      </c>
      <c r="F50" s="7">
        <f>(D50+C50+1)</f>
        <v>60</v>
      </c>
      <c r="G50" s="7" t="s">
        <v>17</v>
      </c>
      <c r="H50" s="7">
        <v>2</v>
      </c>
      <c r="I50" s="7">
        <v>45</v>
      </c>
      <c r="J50" s="7">
        <f>H50+1</f>
        <v>3</v>
      </c>
      <c r="K50" s="7">
        <f>(I50+H50+1)</f>
        <v>48</v>
      </c>
    </row>
    <row r="51" spans="1:11" ht="15">
      <c r="A51" s="6" t="s">
        <v>67</v>
      </c>
      <c r="B51" s="7" t="s">
        <v>17</v>
      </c>
      <c r="C51" s="7">
        <v>4</v>
      </c>
      <c r="D51" s="7">
        <v>31</v>
      </c>
      <c r="E51" s="7">
        <f>C51+1</f>
        <v>5</v>
      </c>
      <c r="F51" s="7">
        <f>(D51+C51+1)</f>
        <v>36</v>
      </c>
      <c r="G51" s="7" t="s">
        <v>17</v>
      </c>
      <c r="H51" s="7">
        <v>2</v>
      </c>
      <c r="I51" s="7">
        <v>27</v>
      </c>
      <c r="J51" s="7">
        <f>H51+1</f>
        <v>3</v>
      </c>
      <c r="K51" s="7">
        <f>(I51+H51+1)</f>
        <v>30</v>
      </c>
    </row>
    <row r="52" spans="1:11" ht="15">
      <c r="A52" s="6" t="s">
        <v>56</v>
      </c>
      <c r="B52" s="7" t="s">
        <v>17</v>
      </c>
      <c r="C52" s="7">
        <v>9</v>
      </c>
      <c r="D52" s="7">
        <v>33</v>
      </c>
      <c r="E52" s="7">
        <f>C52+1</f>
        <v>10</v>
      </c>
      <c r="F52" s="7">
        <f>(D52+C52+1)</f>
        <v>43</v>
      </c>
      <c r="G52" s="7" t="s">
        <v>17</v>
      </c>
      <c r="H52" s="7" t="s">
        <v>17</v>
      </c>
      <c r="I52" s="7">
        <v>22</v>
      </c>
      <c r="J52" s="7">
        <f>1+1</f>
        <v>2</v>
      </c>
      <c r="K52" s="7">
        <f>(I52+1+1)</f>
        <v>24</v>
      </c>
    </row>
    <row r="53" spans="1:11" ht="15">
      <c r="A53" s="10" t="s">
        <v>35</v>
      </c>
      <c r="B53" s="7" t="s">
        <v>17</v>
      </c>
      <c r="C53" s="7">
        <v>7</v>
      </c>
      <c r="D53" s="7">
        <v>27</v>
      </c>
      <c r="E53" s="7">
        <f>C53+1</f>
        <v>8</v>
      </c>
      <c r="F53" s="7">
        <f>(D53+C53+1)</f>
        <v>35</v>
      </c>
      <c r="G53" s="7" t="s">
        <v>17</v>
      </c>
      <c r="H53" s="7" t="s">
        <v>17</v>
      </c>
      <c r="I53" s="7">
        <v>33</v>
      </c>
      <c r="J53" s="7">
        <f>1+1</f>
        <v>2</v>
      </c>
      <c r="K53" s="7">
        <f>(I53+1+1)</f>
        <v>35</v>
      </c>
    </row>
    <row r="54" spans="1:11" ht="15">
      <c r="A54" s="6" t="s">
        <v>50</v>
      </c>
      <c r="B54" s="7" t="s">
        <v>17</v>
      </c>
      <c r="C54" s="7">
        <v>5</v>
      </c>
      <c r="D54" s="7">
        <v>21</v>
      </c>
      <c r="E54" s="7">
        <f>C54+1</f>
        <v>6</v>
      </c>
      <c r="F54" s="7">
        <f>(D54+C54+1)</f>
        <v>27</v>
      </c>
      <c r="G54" s="7" t="s">
        <v>17</v>
      </c>
      <c r="H54" s="7" t="s">
        <v>17</v>
      </c>
      <c r="I54" s="7">
        <v>79</v>
      </c>
      <c r="J54" s="7">
        <f>1+1</f>
        <v>2</v>
      </c>
      <c r="K54" s="7">
        <f>(I54+1+1)</f>
        <v>81</v>
      </c>
    </row>
    <row r="55" spans="1:11" ht="15">
      <c r="A55" s="6" t="s">
        <v>73</v>
      </c>
      <c r="B55" s="7" t="s">
        <v>17</v>
      </c>
      <c r="C55" s="7">
        <v>3</v>
      </c>
      <c r="D55" s="7">
        <v>27</v>
      </c>
      <c r="E55" s="7">
        <f>C55+1</f>
        <v>4</v>
      </c>
      <c r="F55" s="7">
        <f>(D55+C55+1)</f>
        <v>31</v>
      </c>
      <c r="G55" s="7" t="s">
        <v>17</v>
      </c>
      <c r="H55" s="7" t="s">
        <v>17</v>
      </c>
      <c r="I55" s="7">
        <v>27</v>
      </c>
      <c r="J55" s="7">
        <f>1+1</f>
        <v>2</v>
      </c>
      <c r="K55" s="7">
        <f>(I55+1+1)</f>
        <v>29</v>
      </c>
    </row>
    <row r="56" spans="1:11" ht="15">
      <c r="A56" s="6" t="s">
        <v>62</v>
      </c>
      <c r="B56" s="7" t="s">
        <v>17</v>
      </c>
      <c r="C56" s="7" t="s">
        <v>17</v>
      </c>
      <c r="D56" s="7">
        <v>36</v>
      </c>
      <c r="E56" s="7">
        <f>1+1</f>
        <v>2</v>
      </c>
      <c r="F56" s="7">
        <f>(D56+1+1)</f>
        <v>38</v>
      </c>
      <c r="G56" s="7" t="s">
        <v>17</v>
      </c>
      <c r="H56" s="7" t="s">
        <v>17</v>
      </c>
      <c r="I56" s="7">
        <v>18</v>
      </c>
      <c r="J56" s="7">
        <f>1+1</f>
        <v>2</v>
      </c>
      <c r="K56" s="7">
        <f>(I56+1+1)</f>
        <v>20</v>
      </c>
    </row>
    <row r="57" spans="1:11" ht="15.75" customHeight="1">
      <c r="F57" s="7"/>
      <c r="J57" s="7"/>
    </row>
  </sheetData>
  <autoFilter ref="A1:K52">
    <sortState ref="A6:K57">
      <sortCondition descending="1" ref="J1:J57"/>
    </sortState>
  </autoFilter>
  <mergeCells count="1">
    <mergeCell ref="A1:A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pane xSplit="1" ySplit="3" topLeftCell="D4" activePane="bottomRight" state="frozenSplit"/>
      <selection pane="bottomLeft" activeCell="A4" sqref="A4"/>
      <selection pane="topRight"/>
      <selection pane="bottomRight" activeCell="F22" sqref="F22"/>
    </sheetView>
  </sheetViews>
  <sheetFormatPr baseColWidth="10" defaultColWidth="14.5" defaultRowHeight="15.75" customHeight="1" x14ac:dyDescent="0"/>
  <cols>
    <col min="1" max="1" width="68" customWidth="1"/>
  </cols>
  <sheetData>
    <row r="1" spans="1:11" ht="15.75" customHeight="1">
      <c r="A1" s="1" t="s">
        <v>0</v>
      </c>
      <c r="B1" s="2" t="s">
        <v>1</v>
      </c>
      <c r="C1" s="3"/>
      <c r="D1" s="3"/>
      <c r="E1" s="3"/>
      <c r="F1" s="3" t="s">
        <v>6</v>
      </c>
      <c r="G1" s="2" t="s">
        <v>3</v>
      </c>
      <c r="H1" s="3"/>
      <c r="I1" s="3"/>
      <c r="J1" s="3"/>
      <c r="K1" s="3"/>
    </row>
    <row r="2" spans="1:11" ht="15.75" customHeight="1">
      <c r="A2" s="4"/>
      <c r="B2" s="2" t="s">
        <v>5</v>
      </c>
      <c r="C2" s="3"/>
      <c r="D2" s="3"/>
      <c r="E2" s="3" t="s">
        <v>75</v>
      </c>
      <c r="G2" s="2" t="s">
        <v>5</v>
      </c>
      <c r="H2" s="3"/>
      <c r="I2" s="3"/>
      <c r="J2" s="3" t="s">
        <v>4</v>
      </c>
      <c r="K2" s="3" t="s">
        <v>76</v>
      </c>
    </row>
    <row r="3" spans="1:11" ht="15.7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3" t="s">
        <v>12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12</v>
      </c>
    </row>
    <row r="4" spans="1:11" ht="15.75" customHeight="1">
      <c r="A4" s="6" t="s">
        <v>13</v>
      </c>
      <c r="B4" s="7">
        <v>34</v>
      </c>
      <c r="C4" s="7">
        <v>51</v>
      </c>
      <c r="D4" s="7">
        <v>15</v>
      </c>
      <c r="E4" s="7">
        <f>C4+B4</f>
        <v>85</v>
      </c>
      <c r="F4" s="7">
        <f>(D4+C4+B4)</f>
        <v>100</v>
      </c>
      <c r="G4" s="7">
        <v>69</v>
      </c>
      <c r="H4" s="7">
        <v>21</v>
      </c>
      <c r="I4" s="7">
        <v>11</v>
      </c>
      <c r="J4" s="7">
        <f>H4+G4</f>
        <v>90</v>
      </c>
      <c r="K4" s="7">
        <f>(I4+H4+G4)</f>
        <v>101</v>
      </c>
    </row>
    <row r="5" spans="1:11" ht="15.75" customHeight="1">
      <c r="A5" s="6" t="s">
        <v>14</v>
      </c>
      <c r="B5" s="7">
        <v>25</v>
      </c>
      <c r="C5" s="7">
        <v>52</v>
      </c>
      <c r="D5" s="7">
        <v>23</v>
      </c>
      <c r="E5" s="7">
        <f>C5+B5</f>
        <v>77</v>
      </c>
      <c r="F5" s="7">
        <f>(D5+C5+B5)</f>
        <v>100</v>
      </c>
      <c r="G5" s="7">
        <v>43</v>
      </c>
      <c r="H5" s="7">
        <v>22</v>
      </c>
      <c r="I5" s="7">
        <v>33</v>
      </c>
      <c r="J5" s="7">
        <f>H5+G5</f>
        <v>65</v>
      </c>
      <c r="K5" s="7">
        <f>(I5+H5+G5)</f>
        <v>98</v>
      </c>
    </row>
    <row r="6" spans="1:11" ht="15.75" customHeight="1">
      <c r="A6" s="6" t="s">
        <v>26</v>
      </c>
      <c r="B6" s="7">
        <v>5</v>
      </c>
      <c r="C6" s="7">
        <v>28</v>
      </c>
      <c r="D6" s="7">
        <v>43</v>
      </c>
      <c r="E6" s="7">
        <f>C6+B6</f>
        <v>33</v>
      </c>
      <c r="F6" s="7">
        <f>(D6+C6+B6)</f>
        <v>76</v>
      </c>
      <c r="G6" s="7">
        <v>22</v>
      </c>
      <c r="H6" s="7">
        <v>30</v>
      </c>
      <c r="I6" s="7">
        <v>47</v>
      </c>
      <c r="J6" s="7">
        <f>H6+G6</f>
        <v>52</v>
      </c>
      <c r="K6" s="7">
        <f>(I6+H6+G6)</f>
        <v>99</v>
      </c>
    </row>
    <row r="7" spans="1:11" ht="15.75" customHeight="1">
      <c r="A7" s="6" t="s">
        <v>29</v>
      </c>
      <c r="B7" s="7">
        <v>12</v>
      </c>
      <c r="C7" s="7">
        <v>40</v>
      </c>
      <c r="D7" s="7">
        <v>45</v>
      </c>
      <c r="E7" s="7">
        <f>C7+B7</f>
        <v>52</v>
      </c>
      <c r="F7" s="7">
        <f>(D7+C7+B7)</f>
        <v>97</v>
      </c>
      <c r="G7" s="7">
        <v>22</v>
      </c>
      <c r="H7" s="7">
        <v>27</v>
      </c>
      <c r="I7" s="7">
        <v>48</v>
      </c>
      <c r="J7" s="7">
        <f>H7+G7</f>
        <v>49</v>
      </c>
      <c r="K7" s="7">
        <f>(I7+H7+G7)</f>
        <v>97</v>
      </c>
    </row>
    <row r="8" spans="1:11" ht="15.75" customHeight="1">
      <c r="A8" s="6" t="s">
        <v>43</v>
      </c>
      <c r="B8" s="7">
        <v>7</v>
      </c>
      <c r="C8" s="7">
        <v>41</v>
      </c>
      <c r="D8" s="7">
        <v>32</v>
      </c>
      <c r="E8" s="7">
        <f>C8+B8</f>
        <v>48</v>
      </c>
      <c r="F8" s="7">
        <f>(D8+C8+B8)</f>
        <v>80</v>
      </c>
      <c r="G8" s="7">
        <v>19</v>
      </c>
      <c r="H8" s="7">
        <v>28</v>
      </c>
      <c r="I8" s="7">
        <v>47</v>
      </c>
      <c r="J8" s="7">
        <f>H8+G8</f>
        <v>47</v>
      </c>
      <c r="K8" s="7">
        <f>(I8+H8+G8)</f>
        <v>94</v>
      </c>
    </row>
    <row r="9" spans="1:11" ht="15.75" customHeight="1">
      <c r="A9" s="6" t="s">
        <v>15</v>
      </c>
      <c r="B9" s="7">
        <v>14</v>
      </c>
      <c r="C9" s="7">
        <v>32</v>
      </c>
      <c r="D9" s="7">
        <v>46</v>
      </c>
      <c r="E9" s="7">
        <f>C9+B9</f>
        <v>46</v>
      </c>
      <c r="F9" s="7">
        <f>(D9+C9+B9)</f>
        <v>92</v>
      </c>
      <c r="G9" s="7">
        <v>17</v>
      </c>
      <c r="H9" s="7">
        <v>29</v>
      </c>
      <c r="I9" s="7">
        <v>46</v>
      </c>
      <c r="J9" s="7">
        <f>H9+G9</f>
        <v>46</v>
      </c>
      <c r="K9" s="7">
        <f>(I9+H9+G9)</f>
        <v>92</v>
      </c>
    </row>
    <row r="10" spans="1:11" ht="15.75" customHeight="1">
      <c r="A10" s="6" t="s">
        <v>18</v>
      </c>
      <c r="B10" s="7">
        <v>11</v>
      </c>
      <c r="C10" s="7">
        <v>27</v>
      </c>
      <c r="D10" s="7">
        <v>49</v>
      </c>
      <c r="E10" s="7">
        <f>C10+B10</f>
        <v>38</v>
      </c>
      <c r="F10" s="7">
        <f>(D10+C10+B10)</f>
        <v>87</v>
      </c>
      <c r="G10" s="7">
        <v>17</v>
      </c>
      <c r="H10" s="7">
        <v>16</v>
      </c>
      <c r="I10" s="7">
        <v>53</v>
      </c>
      <c r="J10" s="7">
        <f>H10+G10</f>
        <v>33</v>
      </c>
      <c r="K10" s="7">
        <f>(I10+H10+G10)</f>
        <v>86</v>
      </c>
    </row>
    <row r="11" spans="1:11" ht="15.75" customHeight="1">
      <c r="A11" s="6" t="s">
        <v>46</v>
      </c>
      <c r="B11" s="7" t="s">
        <v>17</v>
      </c>
      <c r="C11" s="7">
        <v>26</v>
      </c>
      <c r="D11" s="7">
        <v>45</v>
      </c>
      <c r="E11" s="7">
        <f>C11+1</f>
        <v>27</v>
      </c>
      <c r="F11" s="7">
        <f>(D11+C11+1)</f>
        <v>72</v>
      </c>
      <c r="G11" s="7">
        <v>9</v>
      </c>
      <c r="H11" s="7">
        <v>21</v>
      </c>
      <c r="I11" s="7">
        <v>52</v>
      </c>
      <c r="J11" s="7">
        <f>H11+G11</f>
        <v>30</v>
      </c>
      <c r="K11" s="7">
        <f>(I11+H11+G11)</f>
        <v>82</v>
      </c>
    </row>
    <row r="12" spans="1:11" ht="15.75" customHeight="1">
      <c r="A12" s="6" t="s">
        <v>51</v>
      </c>
      <c r="B12" s="7">
        <v>12</v>
      </c>
      <c r="C12" s="7">
        <v>27</v>
      </c>
      <c r="D12" s="7">
        <v>44</v>
      </c>
      <c r="E12" s="7">
        <f>C12+B12</f>
        <v>39</v>
      </c>
      <c r="F12" s="7">
        <f>(D12+C12+B12)</f>
        <v>83</v>
      </c>
      <c r="G12" s="7">
        <v>16</v>
      </c>
      <c r="H12" s="7">
        <v>13</v>
      </c>
      <c r="I12" s="7">
        <v>52</v>
      </c>
      <c r="J12" s="7">
        <f>H12+G12</f>
        <v>29</v>
      </c>
      <c r="K12" s="7">
        <f>(I12+H12+G12)</f>
        <v>81</v>
      </c>
    </row>
    <row r="13" spans="1:11" ht="15.75" customHeight="1">
      <c r="A13" s="6" t="s">
        <v>37</v>
      </c>
      <c r="B13" s="7">
        <v>2</v>
      </c>
      <c r="C13" s="7">
        <v>18</v>
      </c>
      <c r="D13" s="7">
        <v>43</v>
      </c>
      <c r="E13" s="7">
        <f>C13+B13</f>
        <v>20</v>
      </c>
      <c r="F13" s="7">
        <f>(D13+C13+B13)</f>
        <v>63</v>
      </c>
      <c r="G13" s="7">
        <v>14</v>
      </c>
      <c r="H13" s="7">
        <v>14</v>
      </c>
      <c r="I13" s="7">
        <v>54</v>
      </c>
      <c r="J13" s="7">
        <f>H13+G13</f>
        <v>28</v>
      </c>
      <c r="K13" s="7">
        <f>(I13+H13+G13)</f>
        <v>82</v>
      </c>
    </row>
    <row r="14" spans="1:11" ht="15.75" customHeight="1">
      <c r="A14" s="6" t="s">
        <v>33</v>
      </c>
      <c r="B14" s="7">
        <v>10</v>
      </c>
      <c r="C14" s="7">
        <v>34</v>
      </c>
      <c r="D14" s="7">
        <v>54</v>
      </c>
      <c r="E14" s="7">
        <f>C14+B14</f>
        <v>44</v>
      </c>
      <c r="F14" s="7">
        <f>(D14+C14+B14)</f>
        <v>98</v>
      </c>
      <c r="G14" s="7" t="s">
        <v>17</v>
      </c>
      <c r="H14" s="7">
        <v>22</v>
      </c>
      <c r="I14" s="7">
        <v>59</v>
      </c>
      <c r="J14" s="7">
        <f>H14+1</f>
        <v>23</v>
      </c>
      <c r="K14" s="7">
        <f>(I14+H14+1)</f>
        <v>82</v>
      </c>
    </row>
    <row r="15" spans="1:11" ht="15.75" customHeight="1">
      <c r="A15" s="6" t="s">
        <v>32</v>
      </c>
      <c r="B15" s="7" t="s">
        <v>17</v>
      </c>
      <c r="C15" s="7">
        <v>16</v>
      </c>
      <c r="D15" s="7">
        <v>41</v>
      </c>
      <c r="E15" s="7">
        <f>C15+1</f>
        <v>17</v>
      </c>
      <c r="F15" s="7">
        <f>(D15+C15+1)</f>
        <v>58</v>
      </c>
      <c r="G15" s="7">
        <v>4</v>
      </c>
      <c r="H15" s="7">
        <v>18</v>
      </c>
      <c r="I15" s="7">
        <v>41</v>
      </c>
      <c r="J15" s="7">
        <f>H15+G15</f>
        <v>22</v>
      </c>
      <c r="K15" s="7">
        <f>(I15+H15+G15)</f>
        <v>63</v>
      </c>
    </row>
    <row r="16" spans="1:11" ht="15.75" customHeight="1">
      <c r="A16" s="6" t="s">
        <v>72</v>
      </c>
      <c r="B16" s="7">
        <v>4</v>
      </c>
      <c r="C16" s="7">
        <v>17</v>
      </c>
      <c r="D16" s="7">
        <v>63</v>
      </c>
      <c r="E16" s="7">
        <f>C16+B16</f>
        <v>21</v>
      </c>
      <c r="F16" s="7">
        <f>(D16+C16+B16)</f>
        <v>84</v>
      </c>
      <c r="G16" s="7">
        <v>4</v>
      </c>
      <c r="H16" s="7">
        <v>16</v>
      </c>
      <c r="I16" s="7">
        <v>67</v>
      </c>
      <c r="J16" s="7">
        <f>H16+G16</f>
        <v>20</v>
      </c>
      <c r="K16" s="7">
        <f>(I16+H16+G16)</f>
        <v>87</v>
      </c>
    </row>
    <row r="17" spans="1:11" ht="15.75" customHeight="1">
      <c r="A17" s="6" t="s">
        <v>59</v>
      </c>
      <c r="B17" s="7" t="s">
        <v>17</v>
      </c>
      <c r="C17" s="7">
        <v>11</v>
      </c>
      <c r="D17" s="7">
        <v>52</v>
      </c>
      <c r="E17" s="7">
        <f>C17+1</f>
        <v>12</v>
      </c>
      <c r="F17" s="7">
        <f>(D17+C17+1)</f>
        <v>64</v>
      </c>
      <c r="G17" s="7" t="s">
        <v>17</v>
      </c>
      <c r="H17" s="7">
        <v>19</v>
      </c>
      <c r="I17" s="7">
        <v>44</v>
      </c>
      <c r="J17" s="7">
        <f>H17+1</f>
        <v>20</v>
      </c>
      <c r="K17" s="7">
        <f>(I17+H17+1)</f>
        <v>64</v>
      </c>
    </row>
    <row r="18" spans="1:11" ht="15.75" customHeight="1">
      <c r="A18" s="6" t="s">
        <v>42</v>
      </c>
      <c r="B18" s="7">
        <v>5</v>
      </c>
      <c r="C18" s="7">
        <v>14</v>
      </c>
      <c r="D18" s="7">
        <v>43</v>
      </c>
      <c r="E18" s="7">
        <f>C18+B18</f>
        <v>19</v>
      </c>
      <c r="F18" s="7">
        <f>(D18+C18+B18)</f>
        <v>62</v>
      </c>
      <c r="G18" s="7">
        <v>7</v>
      </c>
      <c r="H18" s="7">
        <v>12</v>
      </c>
      <c r="I18" s="7">
        <v>50</v>
      </c>
      <c r="J18" s="7">
        <f>H18+G18</f>
        <v>19</v>
      </c>
      <c r="K18" s="7">
        <f>(I18+H18+G18)</f>
        <v>69</v>
      </c>
    </row>
    <row r="19" spans="1:11" ht="15.75" customHeight="1">
      <c r="A19" s="6" t="s">
        <v>39</v>
      </c>
      <c r="B19" s="7" t="s">
        <v>17</v>
      </c>
      <c r="C19" s="7">
        <v>24</v>
      </c>
      <c r="D19" s="7">
        <v>60</v>
      </c>
      <c r="E19" s="7">
        <f>C19+1</f>
        <v>25</v>
      </c>
      <c r="F19" s="7">
        <f>(D19+C19+1)</f>
        <v>85</v>
      </c>
      <c r="G19" s="7">
        <v>5</v>
      </c>
      <c r="H19" s="7">
        <v>13</v>
      </c>
      <c r="I19" s="7">
        <v>51</v>
      </c>
      <c r="J19" s="7">
        <f>H19+G19</f>
        <v>18</v>
      </c>
      <c r="K19" s="7">
        <f>(I19+H19+G19)</f>
        <v>69</v>
      </c>
    </row>
    <row r="20" spans="1:11" ht="15.75" customHeight="1">
      <c r="A20" s="6" t="s">
        <v>61</v>
      </c>
      <c r="B20" s="7" t="s">
        <v>17</v>
      </c>
      <c r="C20" s="7">
        <v>20</v>
      </c>
      <c r="D20" s="7">
        <v>56</v>
      </c>
      <c r="E20" s="7">
        <f>C20+1</f>
        <v>21</v>
      </c>
      <c r="F20" s="7">
        <f>(D20+C20+1)</f>
        <v>77</v>
      </c>
      <c r="G20" s="7">
        <v>4</v>
      </c>
      <c r="H20" s="7">
        <v>14</v>
      </c>
      <c r="I20" s="7">
        <v>60</v>
      </c>
      <c r="J20" s="7">
        <f>H20+G20</f>
        <v>18</v>
      </c>
      <c r="K20" s="7">
        <f>(I20+H20+G20)</f>
        <v>78</v>
      </c>
    </row>
    <row r="21" spans="1:11" ht="15.75" customHeight="1">
      <c r="A21" s="6" t="s">
        <v>40</v>
      </c>
      <c r="B21" s="7" t="s">
        <v>17</v>
      </c>
      <c r="C21" s="7">
        <v>22</v>
      </c>
      <c r="D21" s="7">
        <v>41</v>
      </c>
      <c r="E21" s="7">
        <f>C21+1</f>
        <v>23</v>
      </c>
      <c r="F21" s="7">
        <f>(D21+C21+1)</f>
        <v>64</v>
      </c>
      <c r="G21" s="7">
        <v>6</v>
      </c>
      <c r="H21" s="7">
        <v>11</v>
      </c>
      <c r="I21" s="7">
        <v>60</v>
      </c>
      <c r="J21" s="7">
        <f>H21+G21</f>
        <v>17</v>
      </c>
      <c r="K21" s="7">
        <f>(I21+H21+G21)</f>
        <v>77</v>
      </c>
    </row>
    <row r="22" spans="1:11" ht="15.75" customHeight="1">
      <c r="A22" s="6" t="s">
        <v>28</v>
      </c>
      <c r="B22" s="7">
        <v>8</v>
      </c>
      <c r="C22" s="7">
        <v>19</v>
      </c>
      <c r="D22" s="7">
        <v>48</v>
      </c>
      <c r="E22" s="7">
        <f>C22+B22</f>
        <v>27</v>
      </c>
      <c r="F22" s="7">
        <f>(D22+C22+B22)</f>
        <v>75</v>
      </c>
      <c r="G22" s="7">
        <v>8</v>
      </c>
      <c r="H22" s="7">
        <v>8</v>
      </c>
      <c r="I22" s="7">
        <v>58</v>
      </c>
      <c r="J22" s="7">
        <f>H22+G22</f>
        <v>16</v>
      </c>
      <c r="K22" s="7">
        <f>(I22+H22+G22)</f>
        <v>74</v>
      </c>
    </row>
    <row r="23" spans="1:11" ht="15.75" customHeight="1">
      <c r="A23" s="6" t="s">
        <v>56</v>
      </c>
      <c r="B23" s="7">
        <v>4</v>
      </c>
      <c r="C23" s="7">
        <v>21</v>
      </c>
      <c r="D23" s="7">
        <v>38</v>
      </c>
      <c r="E23" s="7">
        <f>C23+B23</f>
        <v>25</v>
      </c>
      <c r="F23" s="7">
        <f>(D23+C23+B23)</f>
        <v>63</v>
      </c>
      <c r="G23" s="7">
        <v>4</v>
      </c>
      <c r="H23" s="7">
        <v>12</v>
      </c>
      <c r="I23" s="7">
        <v>55</v>
      </c>
      <c r="J23" s="7">
        <f>H23+G23</f>
        <v>16</v>
      </c>
      <c r="K23" s="7">
        <f>(I23+H23+G23)</f>
        <v>71</v>
      </c>
    </row>
    <row r="24" spans="1:11" ht="15.75" customHeight="1">
      <c r="A24" s="6" t="s">
        <v>47</v>
      </c>
      <c r="B24" s="7">
        <v>2</v>
      </c>
      <c r="C24" s="7">
        <v>14</v>
      </c>
      <c r="D24" s="7">
        <v>47</v>
      </c>
      <c r="E24" s="7">
        <f>C24+B24</f>
        <v>16</v>
      </c>
      <c r="F24" s="7">
        <f>(D24+C24+B24)</f>
        <v>63</v>
      </c>
      <c r="G24" s="7">
        <v>2</v>
      </c>
      <c r="H24" s="7">
        <v>14</v>
      </c>
      <c r="I24" s="7">
        <v>51</v>
      </c>
      <c r="J24" s="7">
        <f>H24+G24</f>
        <v>16</v>
      </c>
      <c r="K24" s="7">
        <f>(I24+H24+G24)</f>
        <v>67</v>
      </c>
    </row>
    <row r="25" spans="1:11" ht="15.75" customHeight="1">
      <c r="A25" s="6" t="s">
        <v>34</v>
      </c>
      <c r="B25" s="7" t="s">
        <v>17</v>
      </c>
      <c r="C25" s="7">
        <v>15</v>
      </c>
      <c r="D25" s="7">
        <v>52</v>
      </c>
      <c r="E25" s="7">
        <f>C25+1</f>
        <v>16</v>
      </c>
      <c r="F25" s="7">
        <f>(D25+C25+1)</f>
        <v>68</v>
      </c>
      <c r="G25" s="7">
        <v>2</v>
      </c>
      <c r="H25" s="7">
        <v>12</v>
      </c>
      <c r="I25" s="7">
        <v>53</v>
      </c>
      <c r="J25" s="7">
        <f>H25+G25</f>
        <v>14</v>
      </c>
      <c r="K25" s="7">
        <f>(I25+H25+G25)</f>
        <v>67</v>
      </c>
    </row>
    <row r="26" spans="1:11" ht="15.75" customHeight="1">
      <c r="A26" s="6" t="s">
        <v>44</v>
      </c>
      <c r="B26" s="7" t="s">
        <v>17</v>
      </c>
      <c r="C26" s="7">
        <v>19</v>
      </c>
      <c r="D26" s="7">
        <v>48</v>
      </c>
      <c r="E26" s="7">
        <f>C26+1</f>
        <v>20</v>
      </c>
      <c r="F26" s="7">
        <f>(D26+C26+1)</f>
        <v>68</v>
      </c>
      <c r="G26" s="7">
        <v>4</v>
      </c>
      <c r="H26" s="7">
        <v>8</v>
      </c>
      <c r="I26" s="7">
        <v>55</v>
      </c>
      <c r="J26" s="7">
        <f>H26+G26</f>
        <v>12</v>
      </c>
      <c r="K26" s="7">
        <f>(I26+H26+G26)</f>
        <v>67</v>
      </c>
    </row>
    <row r="27" spans="1:11" ht="15.75" customHeight="1">
      <c r="A27" s="6" t="s">
        <v>35</v>
      </c>
      <c r="B27" s="7" t="s">
        <v>17</v>
      </c>
      <c r="C27" s="7">
        <v>16</v>
      </c>
      <c r="D27" s="7">
        <v>52</v>
      </c>
      <c r="E27" s="7">
        <f>C27+1</f>
        <v>17</v>
      </c>
      <c r="F27" s="7">
        <f>(D27+C27+1)</f>
        <v>69</v>
      </c>
      <c r="G27" s="7">
        <v>4</v>
      </c>
      <c r="H27" s="7">
        <v>8</v>
      </c>
      <c r="I27" s="7">
        <v>68</v>
      </c>
      <c r="J27" s="7">
        <f>H27+G27</f>
        <v>12</v>
      </c>
      <c r="K27" s="7">
        <f>(I27+H27+G27)</f>
        <v>80</v>
      </c>
    </row>
    <row r="28" spans="1:11" ht="15.75" customHeight="1">
      <c r="A28" s="6" t="s">
        <v>67</v>
      </c>
      <c r="B28" s="7" t="s">
        <v>17</v>
      </c>
      <c r="C28" s="7">
        <v>15</v>
      </c>
      <c r="D28" s="7">
        <v>61</v>
      </c>
      <c r="E28" s="7">
        <f>C28+1</f>
        <v>16</v>
      </c>
      <c r="F28" s="7">
        <f>(D28+C28+1)</f>
        <v>77</v>
      </c>
      <c r="G28" s="7" t="s">
        <v>17</v>
      </c>
      <c r="H28" s="7">
        <v>11</v>
      </c>
      <c r="I28" s="7">
        <v>63</v>
      </c>
      <c r="J28" s="7">
        <f>H28+1</f>
        <v>12</v>
      </c>
      <c r="K28" s="7">
        <f>(I28+H28+1)</f>
        <v>75</v>
      </c>
    </row>
    <row r="29" spans="1:11" ht="15.75" customHeight="1">
      <c r="A29" s="6" t="s">
        <v>54</v>
      </c>
      <c r="B29" s="7" t="s">
        <v>17</v>
      </c>
      <c r="C29" s="7">
        <v>7</v>
      </c>
      <c r="D29" s="7">
        <v>48</v>
      </c>
      <c r="E29" s="7">
        <f>C29+1</f>
        <v>8</v>
      </c>
      <c r="F29" s="7">
        <f>(D29+C29+1)</f>
        <v>56</v>
      </c>
      <c r="G29" s="7">
        <v>2</v>
      </c>
      <c r="H29" s="7">
        <v>10</v>
      </c>
      <c r="I29" s="7">
        <v>50</v>
      </c>
      <c r="J29" s="7">
        <f>H29+G29</f>
        <v>12</v>
      </c>
      <c r="K29" s="7">
        <f>(I29+H29+G29)</f>
        <v>62</v>
      </c>
    </row>
    <row r="30" spans="1:11" ht="15.75" customHeight="1">
      <c r="A30" s="6" t="s">
        <v>41</v>
      </c>
      <c r="B30" s="7" t="s">
        <v>17</v>
      </c>
      <c r="C30" s="7">
        <v>19</v>
      </c>
      <c r="D30" s="7">
        <v>38</v>
      </c>
      <c r="E30" s="7">
        <f>C30+1</f>
        <v>20</v>
      </c>
      <c r="F30" s="7">
        <f>(D30+C30+1)</f>
        <v>58</v>
      </c>
      <c r="G30" s="7">
        <v>2</v>
      </c>
      <c r="H30" s="7">
        <v>9</v>
      </c>
      <c r="I30" s="7">
        <v>35</v>
      </c>
      <c r="J30" s="7">
        <f>H30+G30</f>
        <v>11</v>
      </c>
      <c r="K30" s="7">
        <f>(I30+H30+G30)</f>
        <v>46</v>
      </c>
    </row>
    <row r="31" spans="1:11" ht="15.75" customHeight="1">
      <c r="A31" s="6" t="s">
        <v>63</v>
      </c>
      <c r="B31" s="7" t="s">
        <v>17</v>
      </c>
      <c r="C31" s="7">
        <v>13</v>
      </c>
      <c r="D31" s="7">
        <v>48</v>
      </c>
      <c r="E31" s="7">
        <f>C31+1</f>
        <v>14</v>
      </c>
      <c r="F31" s="7">
        <f>(D31+C31+1)</f>
        <v>62</v>
      </c>
      <c r="G31" s="7">
        <v>2</v>
      </c>
      <c r="H31" s="7">
        <v>9</v>
      </c>
      <c r="I31" s="7">
        <v>39</v>
      </c>
      <c r="J31" s="7">
        <f>H31+G31</f>
        <v>11</v>
      </c>
      <c r="K31" s="7">
        <f>(I31+H31+G31)</f>
        <v>50</v>
      </c>
    </row>
    <row r="32" spans="1:11" ht="15.75" customHeight="1">
      <c r="A32" s="6" t="s">
        <v>78</v>
      </c>
      <c r="B32" s="7" t="s">
        <v>17</v>
      </c>
      <c r="C32" s="7">
        <v>10</v>
      </c>
      <c r="D32" s="7">
        <v>50</v>
      </c>
      <c r="E32" s="7">
        <f>C32+1</f>
        <v>11</v>
      </c>
      <c r="F32" s="7">
        <f>(D32+C32+1)</f>
        <v>61</v>
      </c>
      <c r="G32" s="7" t="s">
        <v>17</v>
      </c>
      <c r="H32" s="7">
        <v>10</v>
      </c>
      <c r="I32" s="7">
        <v>60</v>
      </c>
      <c r="J32" s="7">
        <f>H32+1</f>
        <v>11</v>
      </c>
      <c r="K32" s="7">
        <f>(I32+H32+1)</f>
        <v>71</v>
      </c>
    </row>
    <row r="33" spans="1:11" ht="15.75" customHeight="1">
      <c r="A33" s="6" t="s">
        <v>52</v>
      </c>
      <c r="B33" s="7">
        <v>3</v>
      </c>
      <c r="C33" s="7">
        <v>6</v>
      </c>
      <c r="D33" s="7">
        <v>50</v>
      </c>
      <c r="E33" s="7">
        <f>C33+B33</f>
        <v>9</v>
      </c>
      <c r="F33" s="7">
        <f>(D33+C33+B33)</f>
        <v>59</v>
      </c>
      <c r="G33" s="7">
        <v>6</v>
      </c>
      <c r="H33" s="7">
        <v>4</v>
      </c>
      <c r="I33" s="7">
        <v>44</v>
      </c>
      <c r="J33" s="7">
        <f>H33+G33</f>
        <v>10</v>
      </c>
      <c r="K33" s="7">
        <f>(I33+H33+G33)</f>
        <v>54</v>
      </c>
    </row>
    <row r="34" spans="1:11" ht="15.75" customHeight="1">
      <c r="A34" s="6" t="s">
        <v>71</v>
      </c>
      <c r="B34" s="7" t="s">
        <v>17</v>
      </c>
      <c r="C34" s="7">
        <v>15</v>
      </c>
      <c r="D34" s="7">
        <v>32</v>
      </c>
      <c r="E34" s="7">
        <f>C34+1</f>
        <v>16</v>
      </c>
      <c r="F34" s="7">
        <f>(D34+C34+1)</f>
        <v>48</v>
      </c>
      <c r="G34" s="7">
        <v>6</v>
      </c>
      <c r="H34" s="7">
        <v>3</v>
      </c>
      <c r="I34" s="7">
        <v>41</v>
      </c>
      <c r="J34" s="7">
        <f>H34+G34</f>
        <v>9</v>
      </c>
      <c r="K34" s="7">
        <f>(I34+H34+G34)</f>
        <v>50</v>
      </c>
    </row>
    <row r="35" spans="1:11" ht="15.75" customHeight="1">
      <c r="A35" s="6" t="s">
        <v>48</v>
      </c>
      <c r="B35" s="7" t="s">
        <v>17</v>
      </c>
      <c r="C35" s="7">
        <v>12</v>
      </c>
      <c r="D35" s="7">
        <v>46</v>
      </c>
      <c r="E35" s="7">
        <f>C35+1</f>
        <v>13</v>
      </c>
      <c r="F35" s="7">
        <f>(D35+C35+1)</f>
        <v>59</v>
      </c>
      <c r="G35" s="7">
        <v>2</v>
      </c>
      <c r="H35" s="7">
        <v>7</v>
      </c>
      <c r="I35" s="7">
        <v>46</v>
      </c>
      <c r="J35" s="7">
        <f>H35+G35</f>
        <v>9</v>
      </c>
      <c r="K35" s="7">
        <f>(I35+H35+G35)</f>
        <v>55</v>
      </c>
    </row>
    <row r="36" spans="1:11" ht="15.75" customHeight="1">
      <c r="A36" s="6" t="s">
        <v>36</v>
      </c>
      <c r="B36" s="7" t="s">
        <v>17</v>
      </c>
      <c r="C36" s="7">
        <v>9</v>
      </c>
      <c r="D36" s="7">
        <v>61</v>
      </c>
      <c r="E36" s="7">
        <f>C36+1</f>
        <v>10</v>
      </c>
      <c r="F36" s="7">
        <f>(D36+C36+1)</f>
        <v>71</v>
      </c>
      <c r="G36" s="7">
        <v>2</v>
      </c>
      <c r="H36" s="7">
        <v>7</v>
      </c>
      <c r="I36" s="7">
        <v>71</v>
      </c>
      <c r="J36" s="7">
        <f>H36+G36</f>
        <v>9</v>
      </c>
      <c r="K36" s="7">
        <f>(I36+H36+G36)</f>
        <v>80</v>
      </c>
    </row>
    <row r="37" spans="1:11" ht="15.75" customHeight="1">
      <c r="A37" s="10" t="s">
        <v>27</v>
      </c>
      <c r="B37" s="7">
        <v>2</v>
      </c>
      <c r="C37" s="7">
        <v>17</v>
      </c>
      <c r="D37" s="7">
        <v>49</v>
      </c>
      <c r="E37" s="7">
        <f>C37+B37</f>
        <v>19</v>
      </c>
      <c r="F37" s="7">
        <f>(D37+C37+B37)</f>
        <v>68</v>
      </c>
      <c r="G37" s="7">
        <v>4</v>
      </c>
      <c r="H37" s="7">
        <v>4</v>
      </c>
      <c r="I37" s="7">
        <v>60</v>
      </c>
      <c r="J37" s="7">
        <f>H37+G37</f>
        <v>8</v>
      </c>
      <c r="K37" s="7">
        <f>(I37+H37+G37)</f>
        <v>68</v>
      </c>
    </row>
    <row r="38" spans="1:11" ht="15.75" customHeight="1">
      <c r="A38" s="6" t="s">
        <v>74</v>
      </c>
      <c r="B38" s="7">
        <v>2</v>
      </c>
      <c r="C38" s="7">
        <v>16</v>
      </c>
      <c r="D38" s="7">
        <v>48</v>
      </c>
      <c r="E38" s="7">
        <f>C38+B38</f>
        <v>18</v>
      </c>
      <c r="F38" s="7">
        <f>(D38+C38+B38)</f>
        <v>66</v>
      </c>
      <c r="G38" s="7" t="s">
        <v>17</v>
      </c>
      <c r="H38" s="7">
        <v>7</v>
      </c>
      <c r="I38" s="7">
        <v>58</v>
      </c>
      <c r="J38" s="7">
        <f>H38+1</f>
        <v>8</v>
      </c>
      <c r="K38" s="7">
        <f>(I38+H38+1)</f>
        <v>66</v>
      </c>
    </row>
    <row r="39" spans="1:11" ht="15.75" customHeight="1">
      <c r="A39" s="6" t="s">
        <v>57</v>
      </c>
      <c r="B39" s="7" t="s">
        <v>17</v>
      </c>
      <c r="C39" s="7">
        <v>7</v>
      </c>
      <c r="D39" s="7">
        <v>50</v>
      </c>
      <c r="E39" s="7">
        <f>C39+1</f>
        <v>8</v>
      </c>
      <c r="F39" s="7">
        <f>(D39+C39+1)</f>
        <v>58</v>
      </c>
      <c r="G39" s="7" t="s">
        <v>17</v>
      </c>
      <c r="H39" s="7">
        <v>7</v>
      </c>
      <c r="I39" s="7">
        <v>67</v>
      </c>
      <c r="J39" s="7">
        <f>H39+1</f>
        <v>8</v>
      </c>
      <c r="K39" s="7">
        <f>(I39+H39+1)</f>
        <v>75</v>
      </c>
    </row>
    <row r="40" spans="1:11" ht="15.75" customHeight="1">
      <c r="A40" s="6" t="s">
        <v>53</v>
      </c>
      <c r="B40" s="7">
        <v>4</v>
      </c>
      <c r="C40" s="7">
        <v>13</v>
      </c>
      <c r="D40" s="7">
        <v>43</v>
      </c>
      <c r="E40" s="7">
        <f>C40+B40</f>
        <v>17</v>
      </c>
      <c r="F40" s="7">
        <f>(D40+C40+B40)</f>
        <v>60</v>
      </c>
      <c r="G40" s="7" t="s">
        <v>17</v>
      </c>
      <c r="H40" s="7">
        <v>6</v>
      </c>
      <c r="I40" s="7">
        <v>57</v>
      </c>
      <c r="J40" s="7">
        <f>H40+1</f>
        <v>7</v>
      </c>
      <c r="K40" s="7">
        <f>(I40+H40+1)</f>
        <v>64</v>
      </c>
    </row>
    <row r="41" spans="1:11" ht="15.75" customHeight="1">
      <c r="A41" s="6" t="s">
        <v>65</v>
      </c>
      <c r="B41" s="7" t="s">
        <v>17</v>
      </c>
      <c r="C41" s="7">
        <v>15</v>
      </c>
      <c r="D41" s="7">
        <v>50</v>
      </c>
      <c r="E41" s="7">
        <f>C41+1</f>
        <v>16</v>
      </c>
      <c r="F41" s="7">
        <f>(D41+C41+1)</f>
        <v>66</v>
      </c>
      <c r="G41" s="7" t="s">
        <v>17</v>
      </c>
      <c r="H41" s="7">
        <v>6</v>
      </c>
      <c r="I41" s="7">
        <v>57</v>
      </c>
      <c r="J41" s="7">
        <f>H41+1</f>
        <v>7</v>
      </c>
      <c r="K41" s="7">
        <f>(I41+H41+1)</f>
        <v>64</v>
      </c>
    </row>
    <row r="42" spans="1:11" ht="15.75" customHeight="1">
      <c r="A42" s="6" t="s">
        <v>64</v>
      </c>
      <c r="B42" s="7" t="s">
        <v>17</v>
      </c>
      <c r="C42" s="7">
        <v>14</v>
      </c>
      <c r="D42" s="7">
        <v>44</v>
      </c>
      <c r="E42" s="7">
        <f>C42+1</f>
        <v>15</v>
      </c>
      <c r="F42" s="7">
        <f>(D42+C42+1)</f>
        <v>59</v>
      </c>
      <c r="G42" s="7">
        <v>3</v>
      </c>
      <c r="H42" s="7">
        <v>4</v>
      </c>
      <c r="I42" s="7">
        <v>49</v>
      </c>
      <c r="J42" s="7">
        <f>H42+G42</f>
        <v>7</v>
      </c>
      <c r="K42" s="7">
        <f>(I42+H42+G42)</f>
        <v>56</v>
      </c>
    </row>
    <row r="43" spans="1:11" ht="15.75" customHeight="1">
      <c r="A43" s="6" t="s">
        <v>68</v>
      </c>
      <c r="B43" s="7" t="s">
        <v>17</v>
      </c>
      <c r="C43" s="7">
        <v>14</v>
      </c>
      <c r="D43" s="7">
        <v>37</v>
      </c>
      <c r="E43" s="7">
        <f>C43+1</f>
        <v>15</v>
      </c>
      <c r="F43" s="7">
        <f>(D43+C43+1)</f>
        <v>52</v>
      </c>
      <c r="G43" s="7">
        <v>4</v>
      </c>
      <c r="H43" s="7">
        <v>3</v>
      </c>
      <c r="I43" s="7">
        <v>45</v>
      </c>
      <c r="J43" s="7">
        <f>H43+G43</f>
        <v>7</v>
      </c>
      <c r="K43" s="7">
        <f>(I43+H43+G43)</f>
        <v>52</v>
      </c>
    </row>
    <row r="44" spans="1:11" ht="15.75" customHeight="1">
      <c r="A44" s="6" t="s">
        <v>70</v>
      </c>
      <c r="B44" s="7" t="s">
        <v>17</v>
      </c>
      <c r="C44" s="7">
        <v>11</v>
      </c>
      <c r="D44" s="7">
        <v>57</v>
      </c>
      <c r="E44" s="7">
        <f>C44+1</f>
        <v>12</v>
      </c>
      <c r="F44" s="7">
        <f>(D44+C44+1)</f>
        <v>69</v>
      </c>
      <c r="G44" s="7" t="s">
        <v>17</v>
      </c>
      <c r="H44" s="7">
        <v>6</v>
      </c>
      <c r="I44" s="7">
        <v>65</v>
      </c>
      <c r="J44" s="7">
        <f>H44+1</f>
        <v>7</v>
      </c>
      <c r="K44" s="7">
        <f>(I44+H44+1)</f>
        <v>72</v>
      </c>
    </row>
    <row r="45" spans="1:11" ht="15.75" customHeight="1">
      <c r="A45" s="6" t="s">
        <v>55</v>
      </c>
      <c r="B45" s="7" t="s">
        <v>17</v>
      </c>
      <c r="C45" s="7">
        <v>6</v>
      </c>
      <c r="D45" s="7">
        <v>65</v>
      </c>
      <c r="E45" s="7">
        <f>C45+1</f>
        <v>7</v>
      </c>
      <c r="F45" s="7">
        <f>(D45+C45+1)</f>
        <v>72</v>
      </c>
      <c r="G45" s="7" t="s">
        <v>17</v>
      </c>
      <c r="H45" s="7">
        <v>6</v>
      </c>
      <c r="I45" s="7">
        <v>41</v>
      </c>
      <c r="J45" s="7">
        <f>H45+1</f>
        <v>7</v>
      </c>
      <c r="K45" s="7">
        <f>(I45+H45+1)</f>
        <v>48</v>
      </c>
    </row>
    <row r="46" spans="1:11" ht="15.75" customHeight="1">
      <c r="A46" s="6" t="s">
        <v>25</v>
      </c>
      <c r="B46" s="7">
        <v>5</v>
      </c>
      <c r="C46" s="7">
        <v>14</v>
      </c>
      <c r="D46" s="7">
        <v>52</v>
      </c>
      <c r="E46" s="7">
        <f>C46+B46</f>
        <v>19</v>
      </c>
      <c r="F46" s="7">
        <f>(D46+C46+B46)</f>
        <v>71</v>
      </c>
      <c r="G46" s="7" t="s">
        <v>17</v>
      </c>
      <c r="H46" s="7">
        <v>5</v>
      </c>
      <c r="I46" s="7">
        <v>62</v>
      </c>
      <c r="J46" s="7">
        <f>H46+1</f>
        <v>6</v>
      </c>
      <c r="K46" s="7">
        <f>(I46+H46+1)</f>
        <v>68</v>
      </c>
    </row>
    <row r="47" spans="1:11" ht="15.75" customHeight="1">
      <c r="A47" s="6" t="s">
        <v>77</v>
      </c>
      <c r="B47" s="7" t="s">
        <v>17</v>
      </c>
      <c r="C47" s="7">
        <v>11</v>
      </c>
      <c r="D47" s="7">
        <v>52</v>
      </c>
      <c r="E47" s="7">
        <f>C47+1</f>
        <v>12</v>
      </c>
      <c r="F47" s="7">
        <f>(D47+C47+1)</f>
        <v>64</v>
      </c>
      <c r="G47" s="7" t="s">
        <v>17</v>
      </c>
      <c r="H47" s="7">
        <v>5</v>
      </c>
      <c r="I47" s="7">
        <v>73</v>
      </c>
      <c r="J47" s="7">
        <f>H47+1</f>
        <v>6</v>
      </c>
      <c r="K47" s="7">
        <f>(I47+H47+1)</f>
        <v>79</v>
      </c>
    </row>
    <row r="48" spans="1:11" ht="15.75" customHeight="1">
      <c r="A48" s="6" t="s">
        <v>73</v>
      </c>
      <c r="B48" s="7" t="s">
        <v>17</v>
      </c>
      <c r="C48" s="7">
        <v>7</v>
      </c>
      <c r="D48" s="7">
        <v>44</v>
      </c>
      <c r="E48" s="7">
        <f>C48+1</f>
        <v>8</v>
      </c>
      <c r="F48" s="7">
        <f>(D48+C48+1)</f>
        <v>52</v>
      </c>
      <c r="G48" s="7" t="s">
        <v>17</v>
      </c>
      <c r="H48" s="7">
        <v>5</v>
      </c>
      <c r="I48" s="7">
        <v>49</v>
      </c>
      <c r="J48" s="7">
        <f>H48+1</f>
        <v>6</v>
      </c>
      <c r="K48" s="7">
        <f>(I48+H48+1)</f>
        <v>55</v>
      </c>
    </row>
    <row r="49" spans="1:11" ht="15.75" customHeight="1">
      <c r="A49" s="6" t="s">
        <v>50</v>
      </c>
      <c r="B49" s="7" t="s">
        <v>17</v>
      </c>
      <c r="C49" s="7">
        <v>5</v>
      </c>
      <c r="D49" s="7">
        <v>50</v>
      </c>
      <c r="E49" s="7">
        <f>C49+1</f>
        <v>6</v>
      </c>
      <c r="F49" s="7">
        <f>(D49+C49+1)</f>
        <v>56</v>
      </c>
      <c r="G49" s="7" t="s">
        <v>17</v>
      </c>
      <c r="H49" s="7">
        <v>5</v>
      </c>
      <c r="I49" s="7">
        <v>57</v>
      </c>
      <c r="J49" s="7">
        <f>H49+1</f>
        <v>6</v>
      </c>
      <c r="K49" s="7">
        <f>(I49+H49+1)</f>
        <v>63</v>
      </c>
    </row>
    <row r="50" spans="1:11" ht="15.75" customHeight="1">
      <c r="A50" s="6" t="s">
        <v>49</v>
      </c>
      <c r="B50" s="7" t="s">
        <v>17</v>
      </c>
      <c r="C50" s="7">
        <v>9</v>
      </c>
      <c r="D50" s="7">
        <v>36</v>
      </c>
      <c r="E50" s="7">
        <f>C50+1</f>
        <v>10</v>
      </c>
      <c r="F50" s="7">
        <f>(D50+C50+1)</f>
        <v>46</v>
      </c>
      <c r="G50" s="7" t="s">
        <v>17</v>
      </c>
      <c r="H50" s="7">
        <v>4</v>
      </c>
      <c r="I50" s="7">
        <v>48</v>
      </c>
      <c r="J50" s="7">
        <f>H50+1</f>
        <v>5</v>
      </c>
      <c r="K50" s="7">
        <f>(I50+H50+1)</f>
        <v>53</v>
      </c>
    </row>
    <row r="51" spans="1:11" ht="15.75" customHeight="1">
      <c r="A51" s="6" t="s">
        <v>30</v>
      </c>
      <c r="B51" s="7" t="s">
        <v>17</v>
      </c>
      <c r="C51" s="7">
        <v>9</v>
      </c>
      <c r="D51" s="7">
        <v>41</v>
      </c>
      <c r="E51" s="7">
        <f>C51+1</f>
        <v>10</v>
      </c>
      <c r="F51" s="7">
        <f>(D51+C51+1)</f>
        <v>51</v>
      </c>
      <c r="G51" s="7" t="s">
        <v>17</v>
      </c>
      <c r="H51" s="7">
        <v>2</v>
      </c>
      <c r="I51" s="7">
        <v>48</v>
      </c>
      <c r="J51" s="7">
        <f>H51+1</f>
        <v>3</v>
      </c>
      <c r="K51" s="7">
        <f>(I51+H51+1)</f>
        <v>51</v>
      </c>
    </row>
    <row r="52" spans="1:11" ht="15.75" customHeight="1">
      <c r="A52" s="6" t="s">
        <v>69</v>
      </c>
      <c r="B52" s="7" t="s">
        <v>17</v>
      </c>
      <c r="C52" s="7">
        <v>2</v>
      </c>
      <c r="D52" s="7">
        <v>14</v>
      </c>
      <c r="E52" s="7">
        <f>C52+1</f>
        <v>3</v>
      </c>
      <c r="F52" s="7">
        <f>(D52+C52+1)</f>
        <v>17</v>
      </c>
      <c r="G52" s="7" t="s">
        <v>17</v>
      </c>
      <c r="H52" s="7">
        <v>2</v>
      </c>
      <c r="I52" s="7">
        <v>18</v>
      </c>
      <c r="J52" s="7">
        <f>H52+1</f>
        <v>3</v>
      </c>
      <c r="K52" s="7">
        <f>(I52+H52+1)</f>
        <v>21</v>
      </c>
    </row>
    <row r="53" spans="1:11" ht="15.75" customHeight="1">
      <c r="A53" s="6" t="s">
        <v>79</v>
      </c>
      <c r="B53" s="7" t="s">
        <v>17</v>
      </c>
      <c r="C53" s="7">
        <v>6</v>
      </c>
      <c r="D53" s="7">
        <v>44</v>
      </c>
      <c r="E53" s="7">
        <f>C53+1</f>
        <v>7</v>
      </c>
      <c r="F53" s="7">
        <f>(D53+C53+1)</f>
        <v>51</v>
      </c>
      <c r="G53" s="7" t="s">
        <v>17</v>
      </c>
      <c r="H53" s="7" t="s">
        <v>17</v>
      </c>
      <c r="I53" s="7">
        <v>61</v>
      </c>
      <c r="J53" s="7">
        <f>1+1</f>
        <v>2</v>
      </c>
      <c r="K53" s="7">
        <f>(I53+1+1)</f>
        <v>63</v>
      </c>
    </row>
    <row r="54" spans="1:11" ht="15.75" customHeight="1">
      <c r="A54" s="6" t="s">
        <v>66</v>
      </c>
      <c r="B54" s="7">
        <v>2</v>
      </c>
      <c r="C54" s="7">
        <v>4</v>
      </c>
      <c r="D54" s="7">
        <v>34</v>
      </c>
      <c r="E54" s="7">
        <f>C54+B54</f>
        <v>6</v>
      </c>
      <c r="F54" s="7">
        <f>(D54+C54+B54)</f>
        <v>40</v>
      </c>
      <c r="G54" s="7" t="s">
        <v>17</v>
      </c>
      <c r="H54" s="7" t="s">
        <v>17</v>
      </c>
      <c r="I54" s="7">
        <v>36</v>
      </c>
      <c r="J54" s="7">
        <f>1+1</f>
        <v>2</v>
      </c>
      <c r="K54" s="7">
        <f>(I54+1+1)</f>
        <v>38</v>
      </c>
    </row>
    <row r="55" spans="1:11" ht="15.75" customHeight="1">
      <c r="A55" s="6" t="s">
        <v>62</v>
      </c>
      <c r="B55" s="7" t="s">
        <v>17</v>
      </c>
      <c r="C55" s="7" t="s">
        <v>17</v>
      </c>
      <c r="D55" s="7">
        <v>58</v>
      </c>
      <c r="E55" s="7">
        <f>1+1</f>
        <v>2</v>
      </c>
      <c r="F55" s="7">
        <f>(D55+1+1)</f>
        <v>60</v>
      </c>
      <c r="G55" s="7" t="s">
        <v>17</v>
      </c>
      <c r="H55" s="7" t="s">
        <v>17</v>
      </c>
      <c r="I55" s="7">
        <v>42</v>
      </c>
      <c r="J55" s="7">
        <f>1+1</f>
        <v>2</v>
      </c>
      <c r="K55" s="7">
        <f>(I55+1+1)</f>
        <v>44</v>
      </c>
    </row>
    <row r="56" spans="1:11" ht="15.75" customHeight="1">
      <c r="F56" s="7"/>
    </row>
  </sheetData>
  <autoFilter ref="A1:K55">
    <sortState ref="A6:K56">
      <sortCondition descending="1" ref="J1:J56"/>
    </sortState>
  </autoFilter>
  <mergeCells count="1">
    <mergeCell ref="A1:A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pane xSplit="1" ySplit="3" topLeftCell="B4" activePane="bottomRight" state="frozenSplit"/>
      <selection pane="bottomLeft" activeCell="A4" sqref="A4"/>
      <selection pane="topRight" activeCell="B1" sqref="B1"/>
      <selection pane="bottomRight" activeCell="D53" sqref="D53"/>
    </sheetView>
  </sheetViews>
  <sheetFormatPr baseColWidth="10" defaultColWidth="14.5" defaultRowHeight="15.75" customHeight="1" x14ac:dyDescent="0"/>
  <cols>
    <col min="1" max="1" width="48.1640625" customWidth="1"/>
    <col min="2" max="2" width="38.33203125" customWidth="1"/>
  </cols>
  <sheetData>
    <row r="1" spans="1:11" ht="15.75" customHeight="1">
      <c r="A1" s="1" t="s">
        <v>0</v>
      </c>
      <c r="B1" s="2" t="s">
        <v>1</v>
      </c>
      <c r="C1" s="3"/>
      <c r="D1" s="3"/>
      <c r="E1" s="3"/>
      <c r="F1" s="3"/>
      <c r="G1" s="2" t="s">
        <v>3</v>
      </c>
      <c r="H1" s="3"/>
      <c r="I1" s="3"/>
      <c r="J1" s="3"/>
      <c r="K1" s="3"/>
    </row>
    <row r="2" spans="1:11" ht="15.75" customHeight="1">
      <c r="A2" s="4"/>
      <c r="B2" s="2" t="s">
        <v>5</v>
      </c>
      <c r="C2" s="3"/>
      <c r="D2" s="3"/>
      <c r="E2" s="3" t="s">
        <v>6</v>
      </c>
      <c r="F2" s="3" t="s">
        <v>6</v>
      </c>
      <c r="G2" s="2" t="s">
        <v>5</v>
      </c>
      <c r="H2" s="3"/>
      <c r="I2" s="3"/>
      <c r="J2" s="3" t="s">
        <v>4</v>
      </c>
      <c r="K2" s="3" t="s">
        <v>4</v>
      </c>
    </row>
    <row r="3" spans="1:11" ht="15.7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12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12</v>
      </c>
    </row>
    <row r="4" spans="1:11" ht="15.75" customHeight="1">
      <c r="A4" s="6" t="s">
        <v>13</v>
      </c>
      <c r="B4" s="7">
        <v>57</v>
      </c>
      <c r="C4" s="7">
        <v>32</v>
      </c>
      <c r="D4" s="7">
        <v>11</v>
      </c>
      <c r="E4" s="7">
        <f>(C4+B4)</f>
        <v>89</v>
      </c>
      <c r="F4" s="7">
        <f>(D4+C4+B4)</f>
        <v>100</v>
      </c>
      <c r="G4" s="7">
        <v>69</v>
      </c>
      <c r="H4" s="7">
        <v>19</v>
      </c>
      <c r="I4" s="7">
        <v>12</v>
      </c>
      <c r="J4" s="7">
        <f>(H4+G4)</f>
        <v>88</v>
      </c>
      <c r="K4" s="7">
        <f>(I4+H4+G4)</f>
        <v>100</v>
      </c>
    </row>
    <row r="5" spans="1:11" ht="15.75" customHeight="1">
      <c r="A5" s="6" t="s">
        <v>14</v>
      </c>
      <c r="B5" s="7">
        <v>40</v>
      </c>
      <c r="C5" s="7">
        <v>42</v>
      </c>
      <c r="D5" s="7">
        <v>17</v>
      </c>
      <c r="E5" s="7">
        <f>(C5+B5)</f>
        <v>82</v>
      </c>
      <c r="F5" s="7">
        <f>(D5+C5+B5)</f>
        <v>99</v>
      </c>
      <c r="G5" s="7">
        <v>35</v>
      </c>
      <c r="H5" s="7">
        <v>25</v>
      </c>
      <c r="I5" s="7">
        <v>38</v>
      </c>
      <c r="J5" s="7">
        <f>(H5+G5)</f>
        <v>60</v>
      </c>
      <c r="K5" s="7">
        <f>(I5+H5+G5)</f>
        <v>98</v>
      </c>
    </row>
    <row r="6" spans="1:11" ht="15.75" customHeight="1">
      <c r="A6" s="6" t="s">
        <v>29</v>
      </c>
      <c r="B6" s="7">
        <v>24</v>
      </c>
      <c r="C6" s="7">
        <v>32</v>
      </c>
      <c r="D6" s="7">
        <v>44</v>
      </c>
      <c r="E6" s="7">
        <f>(C6+B6)</f>
        <v>56</v>
      </c>
      <c r="F6" s="7">
        <f>(D6+C6+B6)</f>
        <v>100</v>
      </c>
      <c r="G6" s="7">
        <v>25</v>
      </c>
      <c r="H6" s="7">
        <v>22</v>
      </c>
      <c r="I6" s="7">
        <v>50</v>
      </c>
      <c r="J6" s="7">
        <f>(H6+G6)</f>
        <v>47</v>
      </c>
      <c r="K6" s="7">
        <f>(I6+H6+G6)</f>
        <v>97</v>
      </c>
    </row>
    <row r="7" spans="1:11" ht="15.75" customHeight="1">
      <c r="A7" s="6" t="s">
        <v>18</v>
      </c>
      <c r="B7" s="7">
        <v>21</v>
      </c>
      <c r="C7" s="7">
        <v>32</v>
      </c>
      <c r="D7" s="7">
        <v>45</v>
      </c>
      <c r="E7" s="7">
        <f>(C7+B7)</f>
        <v>53</v>
      </c>
      <c r="F7" s="7">
        <f>(D7+C7+B7)</f>
        <v>98</v>
      </c>
      <c r="G7" s="7">
        <v>23</v>
      </c>
      <c r="H7" s="7">
        <v>40</v>
      </c>
      <c r="I7" s="7">
        <v>28</v>
      </c>
      <c r="J7" s="7">
        <f>(H7+G7)</f>
        <v>63</v>
      </c>
      <c r="K7" s="7">
        <f>(I7+H7+G7)</f>
        <v>91</v>
      </c>
    </row>
    <row r="8" spans="1:11" ht="15.75" customHeight="1">
      <c r="A8" s="6" t="s">
        <v>15</v>
      </c>
      <c r="B8" s="7">
        <v>14</v>
      </c>
      <c r="C8" s="7">
        <v>38</v>
      </c>
      <c r="D8" s="7">
        <v>36</v>
      </c>
      <c r="E8" s="7">
        <f>(C8+B8)</f>
        <v>52</v>
      </c>
      <c r="F8" s="7">
        <f>(D8+C8+B8)</f>
        <v>88</v>
      </c>
      <c r="G8" s="7">
        <v>26</v>
      </c>
      <c r="H8" s="7">
        <v>19</v>
      </c>
      <c r="I8" s="7">
        <v>46</v>
      </c>
      <c r="J8" s="7">
        <f>(H8+G8)</f>
        <v>45</v>
      </c>
      <c r="K8" s="7">
        <f>(I8+H8+G8)</f>
        <v>91</v>
      </c>
    </row>
    <row r="9" spans="1:11" ht="15.75" customHeight="1">
      <c r="A9" s="6" t="s">
        <v>43</v>
      </c>
      <c r="B9" s="7">
        <v>11</v>
      </c>
      <c r="C9" s="7">
        <v>30</v>
      </c>
      <c r="D9" s="7">
        <v>43</v>
      </c>
      <c r="E9" s="7">
        <f>(C9+B9)</f>
        <v>41</v>
      </c>
      <c r="F9" s="7">
        <f>(D9+C9+B9)</f>
        <v>84</v>
      </c>
      <c r="G9" s="7">
        <v>8</v>
      </c>
      <c r="H9" s="7">
        <v>13</v>
      </c>
      <c r="I9" s="7">
        <v>58</v>
      </c>
      <c r="J9" s="7">
        <f>(H9+G9)</f>
        <v>21</v>
      </c>
      <c r="K9" s="7">
        <f>(I9+H9+G9)</f>
        <v>79</v>
      </c>
    </row>
    <row r="10" spans="1:11" ht="15.75" customHeight="1">
      <c r="A10" s="6" t="s">
        <v>26</v>
      </c>
      <c r="B10" s="7">
        <v>8</v>
      </c>
      <c r="C10" s="7">
        <v>23</v>
      </c>
      <c r="D10" s="7">
        <v>61</v>
      </c>
      <c r="E10" s="7">
        <f>(C10+B10)</f>
        <v>31</v>
      </c>
      <c r="F10" s="7">
        <f>(D10+C10+B10)</f>
        <v>92</v>
      </c>
      <c r="G10" s="7">
        <v>13</v>
      </c>
      <c r="H10" s="7">
        <v>21</v>
      </c>
      <c r="I10" s="7">
        <v>54</v>
      </c>
      <c r="J10" s="7">
        <f>(H10+G10)</f>
        <v>34</v>
      </c>
      <c r="K10" s="7">
        <f>(I10+H10+G10)</f>
        <v>88</v>
      </c>
    </row>
    <row r="11" spans="1:11" ht="15.75" customHeight="1">
      <c r="A11" s="6" t="s">
        <v>40</v>
      </c>
      <c r="B11" s="7">
        <v>6</v>
      </c>
      <c r="C11" s="7">
        <v>20</v>
      </c>
      <c r="D11" s="7">
        <v>50</v>
      </c>
      <c r="E11" s="7">
        <f>(C11+B11)</f>
        <v>26</v>
      </c>
      <c r="F11" s="7">
        <f>(D11+C11+B11)</f>
        <v>76</v>
      </c>
      <c r="G11" s="7">
        <v>6</v>
      </c>
      <c r="H11" s="7">
        <v>17</v>
      </c>
      <c r="I11" s="7">
        <v>64</v>
      </c>
      <c r="J11" s="7">
        <f>(H11+G11)</f>
        <v>23</v>
      </c>
      <c r="K11" s="7">
        <f>(I11+H11+G11)</f>
        <v>87</v>
      </c>
    </row>
    <row r="12" spans="1:11" ht="15.75" customHeight="1">
      <c r="A12" s="6" t="s">
        <v>37</v>
      </c>
      <c r="B12" s="7">
        <v>4</v>
      </c>
      <c r="C12" s="7">
        <v>22</v>
      </c>
      <c r="D12" s="7">
        <v>57</v>
      </c>
      <c r="E12" s="7">
        <f>(C12+B12)</f>
        <v>26</v>
      </c>
      <c r="F12" s="7">
        <f>(D12+C12+B12)</f>
        <v>83</v>
      </c>
      <c r="G12" s="7">
        <v>8</v>
      </c>
      <c r="H12" s="7">
        <v>10</v>
      </c>
      <c r="I12" s="7">
        <v>75</v>
      </c>
      <c r="J12" s="7">
        <f>(H12+G12)</f>
        <v>18</v>
      </c>
      <c r="K12" s="7">
        <f>(I12+H12+G12)</f>
        <v>93</v>
      </c>
    </row>
    <row r="13" spans="1:11" ht="15.75" customHeight="1">
      <c r="A13" s="6" t="s">
        <v>39</v>
      </c>
      <c r="B13" s="7" t="s">
        <v>17</v>
      </c>
      <c r="C13" s="7">
        <v>25</v>
      </c>
      <c r="D13" s="7">
        <v>43</v>
      </c>
      <c r="E13" s="7">
        <f>(C13+1)</f>
        <v>26</v>
      </c>
      <c r="F13" s="7">
        <f>(D13+C13+1)</f>
        <v>69</v>
      </c>
      <c r="G13" s="7" t="s">
        <v>17</v>
      </c>
      <c r="H13" s="7">
        <v>6</v>
      </c>
      <c r="I13" s="7">
        <v>66</v>
      </c>
      <c r="J13" s="7">
        <f>(H13+1)</f>
        <v>7</v>
      </c>
      <c r="K13" s="7">
        <f>(I13+H13+1)</f>
        <v>73</v>
      </c>
    </row>
    <row r="14" spans="1:11" ht="15.75" customHeight="1">
      <c r="A14" s="6" t="s">
        <v>61</v>
      </c>
      <c r="B14" s="7" t="s">
        <v>17</v>
      </c>
      <c r="C14" s="7">
        <v>24</v>
      </c>
      <c r="D14" s="7">
        <v>51</v>
      </c>
      <c r="E14" s="7">
        <f>(C14+1)</f>
        <v>25</v>
      </c>
      <c r="F14" s="7">
        <f>(D14+C14+1)</f>
        <v>76</v>
      </c>
      <c r="G14" s="7">
        <v>9</v>
      </c>
      <c r="H14" s="7">
        <v>16</v>
      </c>
      <c r="I14" s="7">
        <v>60</v>
      </c>
      <c r="J14" s="7">
        <f>(H14+G14)</f>
        <v>25</v>
      </c>
      <c r="K14" s="7">
        <f>(I14+H14+G14)</f>
        <v>85</v>
      </c>
    </row>
    <row r="15" spans="1:11" ht="15.75" customHeight="1">
      <c r="A15" s="6" t="s">
        <v>51</v>
      </c>
      <c r="B15" s="7">
        <v>5</v>
      </c>
      <c r="C15" s="7">
        <v>19</v>
      </c>
      <c r="D15" s="7">
        <v>55</v>
      </c>
      <c r="E15" s="7">
        <f>(C15+B15)</f>
        <v>24</v>
      </c>
      <c r="F15" s="7">
        <f>(D15+C15+B15)</f>
        <v>79</v>
      </c>
      <c r="G15" s="7">
        <v>7</v>
      </c>
      <c r="H15" s="7">
        <v>12</v>
      </c>
      <c r="I15" s="7">
        <v>67</v>
      </c>
      <c r="J15" s="7">
        <f>(H15+G15)</f>
        <v>19</v>
      </c>
      <c r="K15" s="7">
        <f>(I15+H15+G15)</f>
        <v>86</v>
      </c>
    </row>
    <row r="16" spans="1:11" ht="15.75" customHeight="1">
      <c r="A16" s="6" t="s">
        <v>70</v>
      </c>
      <c r="B16" s="7" t="s">
        <v>17</v>
      </c>
      <c r="C16" s="7">
        <v>19</v>
      </c>
      <c r="D16" s="7">
        <v>44</v>
      </c>
      <c r="E16" s="7">
        <f>(C16+1)</f>
        <v>20</v>
      </c>
      <c r="F16" s="7">
        <f>(D16+C16+1)</f>
        <v>64</v>
      </c>
      <c r="G16" s="7" t="s">
        <v>17</v>
      </c>
      <c r="H16" s="7">
        <v>6</v>
      </c>
      <c r="I16" s="7">
        <v>67</v>
      </c>
      <c r="J16" s="7">
        <f>(H16+1)</f>
        <v>7</v>
      </c>
      <c r="K16" s="7">
        <f>(I16+H16+1)</f>
        <v>74</v>
      </c>
    </row>
    <row r="17" spans="1:11" ht="15.75" customHeight="1">
      <c r="A17" s="6" t="s">
        <v>44</v>
      </c>
      <c r="B17" s="7" t="s">
        <v>17</v>
      </c>
      <c r="C17" s="7">
        <v>18</v>
      </c>
      <c r="D17" s="7">
        <v>54</v>
      </c>
      <c r="E17" s="7">
        <f>(C17+1)</f>
        <v>19</v>
      </c>
      <c r="F17" s="7">
        <f>(D17+C17+1)</f>
        <v>73</v>
      </c>
      <c r="G17" s="7">
        <v>4</v>
      </c>
      <c r="H17" s="7">
        <v>17</v>
      </c>
      <c r="I17" s="7">
        <v>61</v>
      </c>
      <c r="J17" s="7">
        <f>(H17+G17)</f>
        <v>21</v>
      </c>
      <c r="K17" s="7">
        <f>(I17+H17+G17)</f>
        <v>82</v>
      </c>
    </row>
    <row r="18" spans="1:11" ht="15.75" customHeight="1">
      <c r="A18" s="10" t="s">
        <v>30</v>
      </c>
      <c r="B18" s="7">
        <v>2</v>
      </c>
      <c r="C18" s="7">
        <v>16</v>
      </c>
      <c r="D18" s="7">
        <v>37</v>
      </c>
      <c r="E18" s="7">
        <f>(C18+B18)</f>
        <v>18</v>
      </c>
      <c r="F18" s="7">
        <f>(D18+C18+B18)</f>
        <v>55</v>
      </c>
      <c r="G18" s="7">
        <v>5</v>
      </c>
      <c r="H18" s="7">
        <v>14</v>
      </c>
      <c r="I18" s="7">
        <v>64</v>
      </c>
      <c r="J18" s="7">
        <f>(H18+G18)</f>
        <v>19</v>
      </c>
      <c r="K18" s="7">
        <f>(I18+H18+G18)</f>
        <v>83</v>
      </c>
    </row>
    <row r="19" spans="1:11" ht="15.75" customHeight="1">
      <c r="A19" s="6" t="s">
        <v>77</v>
      </c>
      <c r="B19" s="7" t="s">
        <v>17</v>
      </c>
      <c r="C19" s="7">
        <v>17</v>
      </c>
      <c r="D19" s="7">
        <v>41</v>
      </c>
      <c r="E19" s="7">
        <f>(C19+1)</f>
        <v>18</v>
      </c>
      <c r="F19" s="7">
        <f>(D19+C19+1)</f>
        <v>59</v>
      </c>
      <c r="G19" s="7" t="s">
        <v>17</v>
      </c>
      <c r="H19" s="7">
        <v>5</v>
      </c>
      <c r="I19" s="7">
        <v>46</v>
      </c>
      <c r="J19" s="7">
        <f>(H19+1)</f>
        <v>6</v>
      </c>
      <c r="K19" s="7">
        <f>(I19+H19+1)</f>
        <v>52</v>
      </c>
    </row>
    <row r="20" spans="1:11" ht="15.75" customHeight="1">
      <c r="A20" s="6" t="s">
        <v>42</v>
      </c>
      <c r="B20" s="7">
        <v>4</v>
      </c>
      <c r="C20" s="7">
        <v>13</v>
      </c>
      <c r="D20" s="7">
        <v>49</v>
      </c>
      <c r="E20" s="7">
        <f>(C20+B20)</f>
        <v>17</v>
      </c>
      <c r="F20" s="7">
        <f>(D20+C20+B20)</f>
        <v>66</v>
      </c>
      <c r="G20" s="7">
        <v>5</v>
      </c>
      <c r="H20" s="7">
        <v>15</v>
      </c>
      <c r="I20" s="7">
        <v>56</v>
      </c>
      <c r="J20" s="7">
        <f>(H20+G20)</f>
        <v>20</v>
      </c>
      <c r="K20" s="7">
        <f>(I20+H20+G20)</f>
        <v>76</v>
      </c>
    </row>
    <row r="21" spans="1:11" ht="15.75" customHeight="1">
      <c r="A21" s="6" t="s">
        <v>74</v>
      </c>
      <c r="B21" s="7">
        <v>4</v>
      </c>
      <c r="C21" s="7">
        <v>13</v>
      </c>
      <c r="D21" s="7">
        <v>45</v>
      </c>
      <c r="E21" s="7">
        <f>(C21+B21)</f>
        <v>17</v>
      </c>
      <c r="F21" s="7">
        <f>(D21+C21+B21)</f>
        <v>62</v>
      </c>
      <c r="G21" s="7" t="s">
        <v>17</v>
      </c>
      <c r="H21" s="7">
        <v>7</v>
      </c>
      <c r="I21" s="7">
        <v>53</v>
      </c>
      <c r="J21" s="7">
        <f>(H21+1)</f>
        <v>8</v>
      </c>
      <c r="K21" s="7">
        <f>(I21+H21+1)</f>
        <v>61</v>
      </c>
    </row>
    <row r="22" spans="1:11" ht="15.75" customHeight="1">
      <c r="A22" s="6" t="s">
        <v>34</v>
      </c>
      <c r="B22" s="7">
        <v>2</v>
      </c>
      <c r="C22" s="7">
        <v>14</v>
      </c>
      <c r="D22" s="7">
        <v>55</v>
      </c>
      <c r="E22" s="7">
        <f>(C22+B22)</f>
        <v>16</v>
      </c>
      <c r="F22" s="7">
        <f>(D22+C22+B22)</f>
        <v>71</v>
      </c>
      <c r="G22" s="7" t="s">
        <v>17</v>
      </c>
      <c r="H22" s="7">
        <v>4</v>
      </c>
      <c r="I22" s="7">
        <v>64</v>
      </c>
      <c r="J22" s="7">
        <f>(H22+1)</f>
        <v>5</v>
      </c>
      <c r="K22" s="7">
        <f>(I22+H22+1)</f>
        <v>69</v>
      </c>
    </row>
    <row r="23" spans="1:11" ht="15.75" customHeight="1">
      <c r="A23" s="6" t="s">
        <v>25</v>
      </c>
      <c r="B23" s="7" t="s">
        <v>17</v>
      </c>
      <c r="C23" s="7">
        <v>14</v>
      </c>
      <c r="D23" s="7">
        <v>57</v>
      </c>
      <c r="E23" s="7">
        <f>(C23+1)</f>
        <v>15</v>
      </c>
      <c r="F23" s="7">
        <f>(D23+C23+1)</f>
        <v>72</v>
      </c>
      <c r="G23" s="7" t="s">
        <v>17</v>
      </c>
      <c r="H23" s="7">
        <v>7</v>
      </c>
      <c r="I23" s="7">
        <v>86</v>
      </c>
      <c r="J23" s="7">
        <f>(H23+1)</f>
        <v>8</v>
      </c>
      <c r="K23" s="7">
        <f>(I23+H23+1)</f>
        <v>94</v>
      </c>
    </row>
    <row r="24" spans="1:11" ht="15.75" customHeight="1">
      <c r="A24" s="6" t="s">
        <v>53</v>
      </c>
      <c r="B24" s="7">
        <v>4</v>
      </c>
      <c r="C24" s="7">
        <v>10</v>
      </c>
      <c r="D24" s="7">
        <v>37</v>
      </c>
      <c r="E24" s="7">
        <f>(C24+B24)</f>
        <v>14</v>
      </c>
      <c r="F24" s="7">
        <f>(D24+C24+B24)</f>
        <v>51</v>
      </c>
      <c r="G24" s="7" t="s">
        <v>17</v>
      </c>
      <c r="H24" s="7">
        <v>14</v>
      </c>
      <c r="I24" s="7">
        <v>43</v>
      </c>
      <c r="J24" s="7">
        <f>(H24+1)</f>
        <v>15</v>
      </c>
      <c r="K24" s="7">
        <f>(I24+H24+1)</f>
        <v>58</v>
      </c>
    </row>
    <row r="25" spans="1:11" ht="15.75" customHeight="1">
      <c r="A25" s="6" t="s">
        <v>46</v>
      </c>
      <c r="B25" s="7">
        <v>4</v>
      </c>
      <c r="C25" s="7">
        <v>10</v>
      </c>
      <c r="D25" s="7">
        <v>54</v>
      </c>
      <c r="E25" s="7">
        <f>(C25+B25)</f>
        <v>14</v>
      </c>
      <c r="F25" s="7">
        <f>(D25+C25+B25)</f>
        <v>68</v>
      </c>
      <c r="G25" s="7">
        <v>4</v>
      </c>
      <c r="H25" s="7">
        <v>10</v>
      </c>
      <c r="I25" s="7">
        <v>53</v>
      </c>
      <c r="J25" s="7">
        <f>(H25+G25)</f>
        <v>14</v>
      </c>
      <c r="K25" s="7">
        <f>(I25+H25+G25)</f>
        <v>67</v>
      </c>
    </row>
    <row r="26" spans="1:11" ht="15.75" customHeight="1">
      <c r="A26" s="6" t="s">
        <v>64</v>
      </c>
      <c r="B26" s="7">
        <v>2</v>
      </c>
      <c r="C26" s="7">
        <v>12</v>
      </c>
      <c r="D26" s="7">
        <v>42</v>
      </c>
      <c r="E26" s="7">
        <f>(C26+B26)</f>
        <v>14</v>
      </c>
      <c r="F26" s="7">
        <f>(D26+C26+B26)</f>
        <v>56</v>
      </c>
      <c r="G26" s="7">
        <v>3</v>
      </c>
      <c r="H26" s="7">
        <v>10</v>
      </c>
      <c r="I26" s="7">
        <v>57</v>
      </c>
      <c r="J26" s="7">
        <f>(H26+G26)</f>
        <v>13</v>
      </c>
      <c r="K26" s="7">
        <f>(I26+H26+G26)</f>
        <v>70</v>
      </c>
    </row>
    <row r="27" spans="1:11" ht="15.75" customHeight="1">
      <c r="A27" s="6" t="s">
        <v>63</v>
      </c>
      <c r="B27" s="7">
        <v>4</v>
      </c>
      <c r="C27" s="7">
        <v>8</v>
      </c>
      <c r="D27" s="7">
        <v>53</v>
      </c>
      <c r="E27" s="7">
        <f>(C27+B27)</f>
        <v>12</v>
      </c>
      <c r="F27" s="7">
        <f>(D27+C27+B27)</f>
        <v>65</v>
      </c>
      <c r="G27" s="7">
        <v>2</v>
      </c>
      <c r="H27" s="7">
        <v>6</v>
      </c>
      <c r="I27" s="7">
        <v>66</v>
      </c>
      <c r="J27" s="7">
        <f>(H27+G27)</f>
        <v>8</v>
      </c>
      <c r="K27" s="7">
        <f>(I27+H27+G27)</f>
        <v>74</v>
      </c>
    </row>
    <row r="28" spans="1:11" ht="15.75" customHeight="1">
      <c r="A28" s="6" t="s">
        <v>80</v>
      </c>
      <c r="B28" s="7">
        <v>3</v>
      </c>
      <c r="C28" s="7">
        <v>9</v>
      </c>
      <c r="D28" s="7">
        <v>45</v>
      </c>
      <c r="E28" s="7">
        <f>(C28+B28)</f>
        <v>12</v>
      </c>
      <c r="F28" s="7">
        <f>(D28+C28+B28)</f>
        <v>57</v>
      </c>
      <c r="G28" s="7">
        <v>2</v>
      </c>
      <c r="H28" s="7">
        <v>2</v>
      </c>
      <c r="I28" s="7">
        <v>48</v>
      </c>
      <c r="J28" s="7">
        <f>(H28+G28)</f>
        <v>4</v>
      </c>
      <c r="K28" s="7">
        <f>(I28+H28+G28)</f>
        <v>52</v>
      </c>
    </row>
    <row r="29" spans="1:11" ht="15.75" customHeight="1">
      <c r="A29" s="6" t="s">
        <v>72</v>
      </c>
      <c r="B29" s="7" t="s">
        <v>17</v>
      </c>
      <c r="C29" s="7">
        <v>10</v>
      </c>
      <c r="D29" s="7">
        <v>57</v>
      </c>
      <c r="E29" s="7">
        <f>(C29+1)</f>
        <v>11</v>
      </c>
      <c r="F29" s="7">
        <f>(D29+C29+1)</f>
        <v>68</v>
      </c>
      <c r="G29" s="7">
        <v>11</v>
      </c>
      <c r="H29" s="7">
        <v>11</v>
      </c>
      <c r="I29" s="7">
        <v>70</v>
      </c>
      <c r="J29" s="7">
        <f>(H29+G29)</f>
        <v>22</v>
      </c>
      <c r="K29" s="7">
        <f>(I29+H29+G29)</f>
        <v>92</v>
      </c>
    </row>
    <row r="30" spans="1:11" ht="15.75" customHeight="1">
      <c r="A30" s="6" t="s">
        <v>47</v>
      </c>
      <c r="B30" s="7">
        <v>2</v>
      </c>
      <c r="C30" s="7">
        <v>9</v>
      </c>
      <c r="D30" s="7">
        <v>61</v>
      </c>
      <c r="E30" s="7">
        <f>(C30+B30)</f>
        <v>11</v>
      </c>
      <c r="F30" s="7">
        <f>(D30+C30+B30)</f>
        <v>72</v>
      </c>
      <c r="G30" s="7">
        <v>2</v>
      </c>
      <c r="H30" s="7">
        <v>11</v>
      </c>
      <c r="I30" s="7">
        <v>77</v>
      </c>
      <c r="J30" s="7">
        <f>(H30+G30)</f>
        <v>13</v>
      </c>
      <c r="K30" s="7">
        <f>(I30+H30+G30)</f>
        <v>90</v>
      </c>
    </row>
    <row r="31" spans="1:11" ht="15.75" customHeight="1">
      <c r="A31" s="6" t="s">
        <v>27</v>
      </c>
      <c r="B31" s="7">
        <v>2</v>
      </c>
      <c r="C31" s="7">
        <v>9</v>
      </c>
      <c r="D31" s="7">
        <v>42</v>
      </c>
      <c r="E31" s="7">
        <f>(C31+B31)</f>
        <v>11</v>
      </c>
      <c r="F31" s="7">
        <f>(D31+C31+B31)</f>
        <v>53</v>
      </c>
      <c r="G31" s="7" t="s">
        <v>17</v>
      </c>
      <c r="H31" s="7">
        <v>2</v>
      </c>
      <c r="I31" s="7">
        <v>60</v>
      </c>
      <c r="J31" s="7">
        <f>(H31+1)</f>
        <v>3</v>
      </c>
      <c r="K31" s="7">
        <f>(I31+H31+1)</f>
        <v>63</v>
      </c>
    </row>
    <row r="32" spans="1:11" ht="15.75" customHeight="1">
      <c r="A32" s="6" t="s">
        <v>49</v>
      </c>
      <c r="B32" s="7">
        <v>2</v>
      </c>
      <c r="C32" s="7">
        <v>8</v>
      </c>
      <c r="D32" s="7">
        <v>43</v>
      </c>
      <c r="E32" s="7">
        <f>(C32+B32)</f>
        <v>10</v>
      </c>
      <c r="F32" s="7">
        <f>(D32+C32+B32)</f>
        <v>53</v>
      </c>
      <c r="G32" s="7">
        <v>2</v>
      </c>
      <c r="H32" s="7">
        <v>7</v>
      </c>
      <c r="I32" s="7">
        <v>46</v>
      </c>
      <c r="J32" s="7">
        <f>(H32+G32)</f>
        <v>9</v>
      </c>
      <c r="K32" s="7">
        <f>(I32+H32+G32)</f>
        <v>55</v>
      </c>
    </row>
    <row r="33" spans="1:11" ht="15.75" customHeight="1">
      <c r="A33" s="6" t="s">
        <v>79</v>
      </c>
      <c r="B33" s="7">
        <v>4</v>
      </c>
      <c r="C33" s="7">
        <v>6</v>
      </c>
      <c r="D33" s="7">
        <v>41</v>
      </c>
      <c r="E33" s="7">
        <f>(C33+B33)</f>
        <v>10</v>
      </c>
      <c r="F33" s="7">
        <f>(D33+C33+B33)</f>
        <v>51</v>
      </c>
      <c r="G33" s="7" t="s">
        <v>17</v>
      </c>
      <c r="H33" s="7">
        <v>2</v>
      </c>
      <c r="I33" s="7">
        <v>41</v>
      </c>
      <c r="J33" s="7">
        <f>(H33+1)</f>
        <v>3</v>
      </c>
      <c r="K33" s="7">
        <f>(I33+H33+1)</f>
        <v>44</v>
      </c>
    </row>
    <row r="34" spans="1:11" ht="15.75" customHeight="1">
      <c r="A34" s="6" t="s">
        <v>32</v>
      </c>
      <c r="B34" s="7" t="s">
        <v>17</v>
      </c>
      <c r="C34" s="7">
        <v>8</v>
      </c>
      <c r="D34" s="7">
        <v>58</v>
      </c>
      <c r="E34" s="7">
        <f>(C34+1)</f>
        <v>9</v>
      </c>
      <c r="F34" s="7">
        <f>(D34+C34+1)</f>
        <v>67</v>
      </c>
      <c r="G34" s="7" t="s">
        <v>17</v>
      </c>
      <c r="H34" s="7">
        <v>47</v>
      </c>
      <c r="I34" s="7">
        <v>17</v>
      </c>
      <c r="J34" s="7">
        <f>(H34+1)</f>
        <v>48</v>
      </c>
      <c r="K34" s="7">
        <f>(I34+H34+1)</f>
        <v>65</v>
      </c>
    </row>
    <row r="35" spans="1:11" ht="15.75" customHeight="1">
      <c r="A35" s="10" t="s">
        <v>66</v>
      </c>
      <c r="B35" s="7" t="s">
        <v>17</v>
      </c>
      <c r="C35" s="7">
        <v>8</v>
      </c>
      <c r="D35" s="7">
        <v>39</v>
      </c>
      <c r="E35" s="7">
        <f>(C35+1)</f>
        <v>9</v>
      </c>
      <c r="F35" s="7">
        <f>(D35+C35+1)</f>
        <v>48</v>
      </c>
      <c r="G35" s="7" t="s">
        <v>17</v>
      </c>
      <c r="H35" s="7">
        <v>4</v>
      </c>
      <c r="I35" s="7">
        <v>71</v>
      </c>
      <c r="J35" s="7">
        <f>(H35+1)</f>
        <v>5</v>
      </c>
      <c r="K35" s="7">
        <f>(I35+H35+1)</f>
        <v>76</v>
      </c>
    </row>
    <row r="36" spans="1:11" ht="15.75" customHeight="1">
      <c r="A36" s="6" t="s">
        <v>57</v>
      </c>
      <c r="B36" s="7" t="s">
        <v>17</v>
      </c>
      <c r="C36" s="7">
        <v>8</v>
      </c>
      <c r="D36" s="7">
        <v>35</v>
      </c>
      <c r="E36" s="7">
        <f>(C36+1)</f>
        <v>9</v>
      </c>
      <c r="F36" s="7">
        <f>(D36+C36+1)</f>
        <v>44</v>
      </c>
      <c r="G36" s="7" t="s">
        <v>17</v>
      </c>
      <c r="H36" s="7">
        <v>4</v>
      </c>
      <c r="I36" s="7">
        <v>48</v>
      </c>
      <c r="J36" s="7">
        <f>(H36+1)</f>
        <v>5</v>
      </c>
      <c r="K36" s="7">
        <f>(I36+H36+1)</f>
        <v>53</v>
      </c>
    </row>
    <row r="37" spans="1:11" ht="15.75" customHeight="1">
      <c r="A37" s="6" t="s">
        <v>71</v>
      </c>
      <c r="B37" s="7" t="s">
        <v>17</v>
      </c>
      <c r="C37" s="7">
        <v>8</v>
      </c>
      <c r="D37" s="7">
        <v>48</v>
      </c>
      <c r="E37" s="7">
        <f>(C37+1)</f>
        <v>9</v>
      </c>
      <c r="F37" s="7">
        <f>(D37+C37+1)</f>
        <v>57</v>
      </c>
      <c r="G37" s="7" t="s">
        <v>17</v>
      </c>
      <c r="H37" s="7" t="s">
        <v>17</v>
      </c>
      <c r="I37" s="7">
        <v>48</v>
      </c>
      <c r="J37" s="7">
        <f>(1+1)</f>
        <v>2</v>
      </c>
      <c r="K37" s="7">
        <f>(I37+1+1)</f>
        <v>50</v>
      </c>
    </row>
    <row r="38" spans="1:11" ht="15.75" customHeight="1">
      <c r="A38" s="6" t="s">
        <v>56</v>
      </c>
      <c r="B38" s="7" t="s">
        <v>17</v>
      </c>
      <c r="C38" s="7">
        <v>7</v>
      </c>
      <c r="D38" s="7">
        <v>41</v>
      </c>
      <c r="E38" s="7">
        <f>(C38+1)</f>
        <v>8</v>
      </c>
      <c r="F38" s="7">
        <f>(D38+C38+1)</f>
        <v>49</v>
      </c>
      <c r="G38" s="7">
        <v>2</v>
      </c>
      <c r="H38" s="7">
        <v>2</v>
      </c>
      <c r="I38" s="7">
        <v>41</v>
      </c>
      <c r="J38" s="7">
        <f>(H38+G38)</f>
        <v>4</v>
      </c>
      <c r="K38" s="7">
        <f>(I38+H38+G38)</f>
        <v>45</v>
      </c>
    </row>
    <row r="39" spans="1:11" ht="15.75" customHeight="1">
      <c r="A39" s="6" t="s">
        <v>55</v>
      </c>
      <c r="B39" s="7">
        <v>2</v>
      </c>
      <c r="C39" s="7">
        <v>5</v>
      </c>
      <c r="D39" s="7">
        <v>64</v>
      </c>
      <c r="E39" s="7">
        <f>(C39+B39)</f>
        <v>7</v>
      </c>
      <c r="F39" s="7">
        <f>(D39+C39+B39)</f>
        <v>71</v>
      </c>
      <c r="G39" s="7">
        <v>5</v>
      </c>
      <c r="H39" s="7">
        <v>19</v>
      </c>
      <c r="I39" s="7">
        <v>49</v>
      </c>
      <c r="J39" s="7">
        <f>(H39+G39)</f>
        <v>24</v>
      </c>
      <c r="K39" s="7">
        <f>(I39+H39+G39)</f>
        <v>73</v>
      </c>
    </row>
    <row r="40" spans="1:11" ht="15.75" customHeight="1">
      <c r="A40" s="6" t="s">
        <v>73</v>
      </c>
      <c r="B40" s="7" t="s">
        <v>17</v>
      </c>
      <c r="C40" s="7">
        <v>6</v>
      </c>
      <c r="D40" s="7">
        <v>42</v>
      </c>
      <c r="E40" s="7">
        <f>(C40+1)</f>
        <v>7</v>
      </c>
      <c r="F40" s="7">
        <f>(D40+C40+1)</f>
        <v>49</v>
      </c>
      <c r="G40" s="7" t="s">
        <v>17</v>
      </c>
      <c r="H40" s="7">
        <v>6</v>
      </c>
      <c r="I40" s="7">
        <v>47</v>
      </c>
      <c r="J40" s="7">
        <f>(H40+1)</f>
        <v>7</v>
      </c>
      <c r="K40" s="7">
        <f>(I40+H40+1)</f>
        <v>54</v>
      </c>
    </row>
    <row r="41" spans="1:11" ht="15.75" customHeight="1">
      <c r="A41" s="6" t="s">
        <v>36</v>
      </c>
      <c r="B41" s="7">
        <v>4</v>
      </c>
      <c r="C41" s="7">
        <v>2</v>
      </c>
      <c r="D41" s="7">
        <v>46</v>
      </c>
      <c r="E41" s="7">
        <f>(C41+B41)</f>
        <v>6</v>
      </c>
      <c r="F41" s="7">
        <f>(D41+C41+B41)</f>
        <v>52</v>
      </c>
      <c r="G41" s="7">
        <v>4</v>
      </c>
      <c r="H41" s="7">
        <v>7</v>
      </c>
      <c r="I41" s="7">
        <v>67</v>
      </c>
      <c r="J41" s="7">
        <f>(H41+G41)</f>
        <v>11</v>
      </c>
      <c r="K41" s="7">
        <f>(I41+H41+G41)</f>
        <v>78</v>
      </c>
    </row>
    <row r="42" spans="1:11" ht="15.75" customHeight="1">
      <c r="A42" s="6" t="s">
        <v>62</v>
      </c>
      <c r="B42" s="7" t="s">
        <v>17</v>
      </c>
      <c r="C42" s="7">
        <v>5</v>
      </c>
      <c r="D42" s="7">
        <v>49</v>
      </c>
      <c r="E42" s="7">
        <f>(C42+1)</f>
        <v>6</v>
      </c>
      <c r="F42" s="7">
        <f>(D42+C42+1)</f>
        <v>55</v>
      </c>
      <c r="G42" s="7" t="s">
        <v>17</v>
      </c>
      <c r="H42" s="7">
        <v>5</v>
      </c>
      <c r="I42" s="7">
        <v>54</v>
      </c>
      <c r="J42" s="7">
        <f>(H42+1)</f>
        <v>6</v>
      </c>
      <c r="K42" s="7">
        <f>(I42+H42+1)</f>
        <v>60</v>
      </c>
    </row>
    <row r="43" spans="1:11" ht="15.75" customHeight="1">
      <c r="A43" s="6" t="s">
        <v>68</v>
      </c>
      <c r="B43" s="7" t="s">
        <v>17</v>
      </c>
      <c r="C43" s="7">
        <v>5</v>
      </c>
      <c r="D43" s="7">
        <v>47</v>
      </c>
      <c r="E43" s="7">
        <f>(C43+1)</f>
        <v>6</v>
      </c>
      <c r="F43" s="7">
        <f>(D43+C43+1)</f>
        <v>53</v>
      </c>
      <c r="G43" s="7" t="s">
        <v>17</v>
      </c>
      <c r="H43" s="7">
        <v>3</v>
      </c>
      <c r="I43" s="7">
        <v>36</v>
      </c>
      <c r="J43" s="7">
        <f>(H43+1)</f>
        <v>4</v>
      </c>
      <c r="K43" s="7">
        <f>(I43+H43+1)</f>
        <v>40</v>
      </c>
    </row>
    <row r="44" spans="1:11" ht="15.75" customHeight="1">
      <c r="A44" s="6" t="s">
        <v>48</v>
      </c>
      <c r="B44" s="7" t="s">
        <v>17</v>
      </c>
      <c r="C44" s="7">
        <v>5</v>
      </c>
      <c r="D44" s="7">
        <v>46</v>
      </c>
      <c r="E44" s="7">
        <f>(C44+1)</f>
        <v>6</v>
      </c>
      <c r="F44" s="7">
        <f>(D44+C44+1)</f>
        <v>52</v>
      </c>
      <c r="G44" s="7" t="s">
        <v>17</v>
      </c>
      <c r="H44" s="7">
        <v>2</v>
      </c>
      <c r="I44" s="7">
        <v>44</v>
      </c>
      <c r="J44" s="7">
        <f>(H44+1)</f>
        <v>3</v>
      </c>
      <c r="K44" s="7">
        <f>(I44+H44+1)</f>
        <v>47</v>
      </c>
    </row>
    <row r="45" spans="1:11" ht="15.75" customHeight="1">
      <c r="A45" s="6" t="s">
        <v>52</v>
      </c>
      <c r="B45" s="7">
        <v>2</v>
      </c>
      <c r="C45" s="7">
        <v>3</v>
      </c>
      <c r="D45" s="7">
        <v>28</v>
      </c>
      <c r="E45" s="7">
        <f>(C45+B45)</f>
        <v>5</v>
      </c>
      <c r="F45" s="7">
        <f>(D45+C45+B45)</f>
        <v>33</v>
      </c>
      <c r="G45" s="7">
        <v>2</v>
      </c>
      <c r="H45" s="7">
        <v>3</v>
      </c>
      <c r="I45" s="7">
        <v>40</v>
      </c>
      <c r="J45" s="7">
        <f>(H45+G45)</f>
        <v>5</v>
      </c>
      <c r="K45" s="7">
        <f>(I45+H45+G45)</f>
        <v>45</v>
      </c>
    </row>
    <row r="46" spans="1:11" ht="15.75" customHeight="1">
      <c r="A46" s="6" t="s">
        <v>54</v>
      </c>
      <c r="B46" s="7" t="s">
        <v>17</v>
      </c>
      <c r="C46" s="7">
        <v>4</v>
      </c>
      <c r="D46" s="7">
        <v>45</v>
      </c>
      <c r="E46" s="7">
        <f>(C46+1)</f>
        <v>5</v>
      </c>
      <c r="F46" s="7">
        <f>(D46+C46+1)</f>
        <v>50</v>
      </c>
      <c r="G46" s="7" t="s">
        <v>17</v>
      </c>
      <c r="H46" s="7" t="s">
        <v>17</v>
      </c>
      <c r="I46" s="7">
        <v>53</v>
      </c>
      <c r="J46" s="7">
        <f>(1+1)</f>
        <v>2</v>
      </c>
      <c r="K46" s="7">
        <f>(I46+1+1)</f>
        <v>55</v>
      </c>
    </row>
    <row r="47" spans="1:11" ht="15.75" customHeight="1">
      <c r="A47" s="6" t="s">
        <v>67</v>
      </c>
      <c r="B47" s="7" t="s">
        <v>17</v>
      </c>
      <c r="C47" s="7">
        <v>3</v>
      </c>
      <c r="D47" s="7">
        <v>41</v>
      </c>
      <c r="E47" s="7">
        <f>(C47+1)</f>
        <v>4</v>
      </c>
      <c r="F47" s="7">
        <f>(D47+C47+1)</f>
        <v>45</v>
      </c>
      <c r="G47" s="7">
        <v>2</v>
      </c>
      <c r="H47" s="7">
        <v>3</v>
      </c>
      <c r="I47" s="7">
        <v>41</v>
      </c>
      <c r="J47" s="7">
        <f>(H47+G47)</f>
        <v>5</v>
      </c>
      <c r="K47" s="7">
        <f>(I47+H47+G47)</f>
        <v>46</v>
      </c>
    </row>
    <row r="48" spans="1:11" ht="15.75" customHeight="1">
      <c r="A48" s="6" t="s">
        <v>81</v>
      </c>
      <c r="B48" s="7" t="s">
        <v>17</v>
      </c>
      <c r="C48" s="7">
        <v>2</v>
      </c>
      <c r="D48" s="7">
        <v>32</v>
      </c>
      <c r="E48" s="7">
        <f>(C48+1)</f>
        <v>3</v>
      </c>
      <c r="F48" s="7">
        <f>(D48+C48+1)</f>
        <v>35</v>
      </c>
      <c r="G48" s="7" t="s">
        <v>17</v>
      </c>
      <c r="H48" s="7" t="s">
        <v>17</v>
      </c>
      <c r="I48" s="7">
        <v>34</v>
      </c>
      <c r="J48" s="7">
        <f>(1+1)</f>
        <v>2</v>
      </c>
      <c r="K48" s="7">
        <f>(I48+1+1)</f>
        <v>36</v>
      </c>
    </row>
    <row r="49" spans="1:11" ht="15.75" customHeight="1">
      <c r="A49" s="6" t="s">
        <v>78</v>
      </c>
      <c r="B49" s="7" t="s">
        <v>17</v>
      </c>
      <c r="C49" s="7">
        <v>2</v>
      </c>
      <c r="D49" s="7">
        <v>18</v>
      </c>
      <c r="E49" s="7">
        <f>(C49+1)</f>
        <v>3</v>
      </c>
      <c r="F49" s="7">
        <f>(D49+C49+1)</f>
        <v>21</v>
      </c>
      <c r="G49" s="7" t="s">
        <v>17</v>
      </c>
      <c r="H49" s="7" t="s">
        <v>17</v>
      </c>
      <c r="I49" s="7">
        <v>27</v>
      </c>
      <c r="J49" s="7">
        <f>(1+1)</f>
        <v>2</v>
      </c>
      <c r="K49" s="7">
        <f>(I49+1+1)</f>
        <v>29</v>
      </c>
    </row>
    <row r="50" spans="1:11" ht="15.75" customHeight="1">
      <c r="A50" s="6" t="s">
        <v>69</v>
      </c>
      <c r="B50" s="7" t="s">
        <v>17</v>
      </c>
      <c r="C50" s="7" t="s">
        <v>17</v>
      </c>
      <c r="D50" s="7">
        <v>35</v>
      </c>
      <c r="E50" s="7">
        <f>(1+1)</f>
        <v>2</v>
      </c>
      <c r="F50" s="7">
        <f>(D50+1+1)</f>
        <v>37</v>
      </c>
      <c r="G50" s="7" t="s">
        <v>17</v>
      </c>
      <c r="H50" s="7" t="s">
        <v>17</v>
      </c>
      <c r="I50" s="7">
        <v>43</v>
      </c>
      <c r="J50" s="7">
        <f>(1+1)</f>
        <v>2</v>
      </c>
      <c r="K50" s="7">
        <f>(I50+1+1)</f>
        <v>45</v>
      </c>
    </row>
    <row r="51" spans="1:11" ht="15.75" customHeight="1">
      <c r="A51" s="6" t="s">
        <v>82</v>
      </c>
      <c r="B51" s="7" t="s">
        <v>17</v>
      </c>
      <c r="C51" s="7" t="s">
        <v>17</v>
      </c>
      <c r="D51" s="7">
        <v>17</v>
      </c>
      <c r="E51" s="7">
        <f>(1+1)</f>
        <v>2</v>
      </c>
      <c r="F51" s="7">
        <f>(D51+1+1)</f>
        <v>19</v>
      </c>
      <c r="G51" s="7" t="s">
        <v>17</v>
      </c>
      <c r="H51" s="7" t="s">
        <v>17</v>
      </c>
      <c r="I51" s="7">
        <v>17</v>
      </c>
      <c r="J51" s="7">
        <f>(1+1)</f>
        <v>2</v>
      </c>
      <c r="K51" s="7">
        <f>(I51+1+1)</f>
        <v>19</v>
      </c>
    </row>
    <row r="52" spans="1:11" ht="15.75" customHeight="1">
      <c r="J52" s="14"/>
    </row>
  </sheetData>
  <autoFilter ref="A1:K51">
    <sortState ref="A6:K51">
      <sortCondition descending="1" ref="E1:E51"/>
    </sortState>
  </autoFilter>
  <mergeCells count="1">
    <mergeCell ref="A1:A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pane xSplit="1" ySplit="3" topLeftCell="D4" activePane="bottomRight" state="frozenSplit"/>
      <selection pane="bottomLeft" activeCell="A4" sqref="A4"/>
      <selection pane="topRight" activeCell="B1" sqref="B1"/>
      <selection pane="bottomRight" activeCell="F13" sqref="F13"/>
    </sheetView>
  </sheetViews>
  <sheetFormatPr baseColWidth="10" defaultColWidth="14.5" defaultRowHeight="15.75" customHeight="1" x14ac:dyDescent="0"/>
  <cols>
    <col min="1" max="1" width="68" customWidth="1"/>
  </cols>
  <sheetData>
    <row r="1" spans="1:11" ht="15.75" customHeight="1">
      <c r="A1" s="1" t="s">
        <v>0</v>
      </c>
      <c r="B1" s="2" t="s">
        <v>1</v>
      </c>
      <c r="C1" s="3"/>
      <c r="D1" s="3"/>
      <c r="E1" s="3"/>
      <c r="F1" s="3"/>
      <c r="G1" s="2" t="s">
        <v>3</v>
      </c>
      <c r="H1" s="3"/>
      <c r="I1" s="3"/>
      <c r="J1" s="3"/>
      <c r="K1" s="3"/>
    </row>
    <row r="2" spans="1:11" ht="15.75" customHeight="1">
      <c r="A2" s="4"/>
      <c r="B2" s="2" t="s">
        <v>5</v>
      </c>
      <c r="C2" s="3"/>
      <c r="D2" s="3"/>
      <c r="E2" s="3" t="s">
        <v>83</v>
      </c>
      <c r="F2" s="3" t="s">
        <v>6</v>
      </c>
      <c r="G2" s="2" t="s">
        <v>5</v>
      </c>
      <c r="H2" s="3"/>
      <c r="I2" s="3"/>
      <c r="J2" s="3" t="s">
        <v>4</v>
      </c>
      <c r="K2" s="3" t="s">
        <v>4</v>
      </c>
    </row>
    <row r="3" spans="1:11" ht="15.7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12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12</v>
      </c>
    </row>
    <row r="4" spans="1:11" ht="15.75" customHeight="1">
      <c r="A4" s="6" t="s">
        <v>13</v>
      </c>
      <c r="B4" s="7">
        <v>34</v>
      </c>
      <c r="C4" s="7">
        <v>56</v>
      </c>
      <c r="D4" s="7">
        <v>10</v>
      </c>
      <c r="E4" s="7">
        <f>C4+B4</f>
        <v>90</v>
      </c>
      <c r="F4" s="7">
        <f>(D4+C4+B4)</f>
        <v>100</v>
      </c>
      <c r="G4" s="7">
        <v>55</v>
      </c>
      <c r="H4" s="7">
        <v>24</v>
      </c>
      <c r="I4" s="7">
        <v>21</v>
      </c>
      <c r="J4" s="7">
        <f>H4+G4</f>
        <v>79</v>
      </c>
      <c r="K4" s="7">
        <f>(I4+H4+G4)</f>
        <v>100</v>
      </c>
    </row>
    <row r="5" spans="1:11" ht="15.75" customHeight="1">
      <c r="A5" s="6" t="s">
        <v>14</v>
      </c>
      <c r="B5" s="7">
        <v>21</v>
      </c>
      <c r="C5" s="7">
        <v>52</v>
      </c>
      <c r="D5" s="7">
        <v>27</v>
      </c>
      <c r="E5" s="7">
        <f>C5+B5</f>
        <v>73</v>
      </c>
      <c r="F5" s="7">
        <f>(D5+C5+B5)</f>
        <v>100</v>
      </c>
      <c r="G5" s="7">
        <v>30</v>
      </c>
      <c r="H5" s="7">
        <v>21</v>
      </c>
      <c r="I5" s="7">
        <v>48</v>
      </c>
      <c r="J5" s="7">
        <f>H5+G5</f>
        <v>51</v>
      </c>
      <c r="K5" s="7">
        <f>(I5+H5+G5)</f>
        <v>99</v>
      </c>
    </row>
    <row r="6" spans="1:11" ht="15.75" customHeight="1">
      <c r="A6" s="6" t="s">
        <v>29</v>
      </c>
      <c r="B6" s="7">
        <v>8</v>
      </c>
      <c r="C6" s="7">
        <v>43</v>
      </c>
      <c r="D6" s="7">
        <v>49</v>
      </c>
      <c r="E6" s="7">
        <f>C6+B6</f>
        <v>51</v>
      </c>
      <c r="F6" s="7">
        <f>(D6+C6+B6)</f>
        <v>100</v>
      </c>
      <c r="G6" s="7">
        <v>24</v>
      </c>
      <c r="H6" s="7">
        <v>18</v>
      </c>
      <c r="I6" s="7">
        <v>49</v>
      </c>
      <c r="J6" s="7">
        <f>H6+G6</f>
        <v>42</v>
      </c>
      <c r="K6" s="7">
        <f>(I6+H6+G6)</f>
        <v>91</v>
      </c>
    </row>
    <row r="7" spans="1:11" ht="15.75" customHeight="1">
      <c r="A7" s="6" t="s">
        <v>18</v>
      </c>
      <c r="B7" s="7">
        <v>12</v>
      </c>
      <c r="C7" s="7">
        <v>38</v>
      </c>
      <c r="D7" s="7">
        <v>50</v>
      </c>
      <c r="E7" s="7">
        <f>C7+B7</f>
        <v>50</v>
      </c>
      <c r="F7" s="7">
        <f>(D7+C7+B7)</f>
        <v>100</v>
      </c>
      <c r="G7" s="7">
        <v>23</v>
      </c>
      <c r="H7" s="7">
        <v>12</v>
      </c>
      <c r="I7" s="7">
        <v>65</v>
      </c>
      <c r="J7" s="7">
        <f>H7+G7</f>
        <v>35</v>
      </c>
      <c r="K7" s="7">
        <f>(I7+H7+G7)</f>
        <v>100</v>
      </c>
    </row>
    <row r="8" spans="1:11" ht="15.75" customHeight="1">
      <c r="A8" s="6" t="s">
        <v>38</v>
      </c>
      <c r="B8" s="7">
        <v>8</v>
      </c>
      <c r="C8" s="7">
        <v>38</v>
      </c>
      <c r="D8" s="7">
        <v>54</v>
      </c>
      <c r="E8" s="7">
        <f>C8+B8</f>
        <v>46</v>
      </c>
      <c r="F8" s="7">
        <f>(D8+C8+B8)</f>
        <v>100</v>
      </c>
      <c r="G8" s="7" t="s">
        <v>17</v>
      </c>
      <c r="H8" s="7">
        <v>15</v>
      </c>
      <c r="I8" s="7">
        <v>85</v>
      </c>
      <c r="J8" s="7">
        <f>H8+1</f>
        <v>16</v>
      </c>
      <c r="K8" s="7">
        <f>(I8+H8+1)</f>
        <v>101</v>
      </c>
    </row>
    <row r="9" spans="1:11" ht="15.75" customHeight="1">
      <c r="A9" s="6" t="s">
        <v>54</v>
      </c>
      <c r="B9" s="7">
        <v>8</v>
      </c>
      <c r="C9" s="7">
        <v>37</v>
      </c>
      <c r="D9" s="7">
        <v>41</v>
      </c>
      <c r="E9" s="7">
        <f>C9+B9</f>
        <v>45</v>
      </c>
      <c r="F9" s="7">
        <f>(D9+C9+B9)</f>
        <v>86</v>
      </c>
      <c r="G9" s="7">
        <v>2</v>
      </c>
      <c r="H9" s="7">
        <v>6</v>
      </c>
      <c r="I9" s="7">
        <v>75</v>
      </c>
      <c r="J9" s="7">
        <f>H9+G9</f>
        <v>8</v>
      </c>
      <c r="K9" s="7">
        <f>(I9+H9+G9)</f>
        <v>83</v>
      </c>
    </row>
    <row r="10" spans="1:11" ht="15.75" customHeight="1">
      <c r="A10" s="6" t="s">
        <v>39</v>
      </c>
      <c r="B10" s="7">
        <v>4</v>
      </c>
      <c r="C10" s="7">
        <v>39</v>
      </c>
      <c r="D10" s="7">
        <v>46</v>
      </c>
      <c r="E10" s="7">
        <f>C10+B10</f>
        <v>43</v>
      </c>
      <c r="F10" s="7">
        <f>(D10+C10+B10)</f>
        <v>89</v>
      </c>
      <c r="G10" s="7" t="s">
        <v>17</v>
      </c>
      <c r="H10" s="7">
        <v>9</v>
      </c>
      <c r="I10" s="7">
        <v>80</v>
      </c>
      <c r="J10" s="7">
        <f>H10+1</f>
        <v>10</v>
      </c>
      <c r="K10" s="7">
        <f>(I10+H10+1)</f>
        <v>90</v>
      </c>
    </row>
    <row r="11" spans="1:11" ht="15.75" customHeight="1">
      <c r="A11" s="6" t="s">
        <v>15</v>
      </c>
      <c r="B11" s="7">
        <v>13</v>
      </c>
      <c r="C11" s="7">
        <v>29</v>
      </c>
      <c r="D11" s="7">
        <v>56</v>
      </c>
      <c r="E11" s="7">
        <f>C11+B11</f>
        <v>42</v>
      </c>
      <c r="F11" s="7">
        <f>(D11+C11+B11)</f>
        <v>98</v>
      </c>
      <c r="G11" s="7">
        <v>11</v>
      </c>
      <c r="H11" s="7">
        <v>11</v>
      </c>
      <c r="I11" s="7">
        <v>71</v>
      </c>
      <c r="J11" s="7">
        <f>H11+G11</f>
        <v>22</v>
      </c>
      <c r="K11" s="7">
        <f>(I11+H11+G11)</f>
        <v>93</v>
      </c>
    </row>
    <row r="12" spans="1:11" ht="15.75" customHeight="1">
      <c r="A12" s="6" t="s">
        <v>26</v>
      </c>
      <c r="B12" s="7">
        <v>3</v>
      </c>
      <c r="C12" s="7">
        <v>26</v>
      </c>
      <c r="D12" s="7">
        <v>55</v>
      </c>
      <c r="E12" s="7">
        <f>C12+B12</f>
        <v>29</v>
      </c>
      <c r="F12" s="7">
        <f>(D12+C12+B12)</f>
        <v>84</v>
      </c>
      <c r="G12" s="7">
        <v>29</v>
      </c>
      <c r="H12" s="7">
        <v>17</v>
      </c>
      <c r="I12" s="7">
        <v>52</v>
      </c>
      <c r="J12" s="7">
        <f>H12+G12</f>
        <v>46</v>
      </c>
      <c r="K12" s="7">
        <f>(I12+H12+G12)</f>
        <v>98</v>
      </c>
    </row>
    <row r="13" spans="1:11" ht="15.75" customHeight="1">
      <c r="A13" s="6" t="s">
        <v>37</v>
      </c>
      <c r="B13" s="7">
        <v>9</v>
      </c>
      <c r="C13" s="7">
        <v>18</v>
      </c>
      <c r="D13" s="7">
        <v>36</v>
      </c>
      <c r="E13" s="7">
        <f>C13+B13</f>
        <v>27</v>
      </c>
      <c r="F13" s="7">
        <f>(D13+C13+B13)</f>
        <v>63</v>
      </c>
      <c r="G13" s="7">
        <v>14</v>
      </c>
      <c r="H13" s="7">
        <v>5</v>
      </c>
      <c r="I13" s="7">
        <v>55</v>
      </c>
      <c r="J13" s="7">
        <f>H13+G13</f>
        <v>19</v>
      </c>
      <c r="K13" s="7">
        <f>(I13+H13+G13)</f>
        <v>74</v>
      </c>
    </row>
    <row r="14" spans="1:11" ht="15.75" customHeight="1">
      <c r="A14" s="6" t="s">
        <v>43</v>
      </c>
      <c r="B14" s="7">
        <v>2</v>
      </c>
      <c r="C14" s="7">
        <v>25</v>
      </c>
      <c r="D14" s="7">
        <v>53</v>
      </c>
      <c r="E14" s="7">
        <f>C14+B14</f>
        <v>27</v>
      </c>
      <c r="F14" s="7">
        <f>(D14+C14+B14)</f>
        <v>80</v>
      </c>
      <c r="G14" s="7">
        <v>2</v>
      </c>
      <c r="H14" s="7">
        <v>4</v>
      </c>
      <c r="I14" s="7">
        <v>67</v>
      </c>
      <c r="J14" s="7">
        <f>H14+G14</f>
        <v>6</v>
      </c>
      <c r="K14" s="7">
        <f>(I14+H14+G14)</f>
        <v>73</v>
      </c>
    </row>
    <row r="15" spans="1:11" ht="15.75" customHeight="1">
      <c r="A15" s="6" t="s">
        <v>40</v>
      </c>
      <c r="B15" s="7">
        <v>8</v>
      </c>
      <c r="C15" s="7">
        <v>17</v>
      </c>
      <c r="D15" s="7">
        <v>40</v>
      </c>
      <c r="E15" s="7">
        <f>C15+B15</f>
        <v>25</v>
      </c>
      <c r="F15" s="7">
        <f>(D15+C15+B15)</f>
        <v>65</v>
      </c>
      <c r="G15" s="7">
        <v>2</v>
      </c>
      <c r="H15" s="7">
        <v>6</v>
      </c>
      <c r="I15" s="7">
        <v>55</v>
      </c>
      <c r="J15" s="7">
        <f>H15+G15</f>
        <v>8</v>
      </c>
      <c r="K15" s="7">
        <f>(I15+H15+G15)</f>
        <v>63</v>
      </c>
    </row>
    <row r="16" spans="1:11" ht="15.75" customHeight="1">
      <c r="A16" s="10" t="s">
        <v>44</v>
      </c>
      <c r="B16" s="7">
        <v>4</v>
      </c>
      <c r="C16" s="7">
        <v>20</v>
      </c>
      <c r="D16" s="7">
        <v>49</v>
      </c>
      <c r="E16" s="7">
        <f>C16+B16</f>
        <v>24</v>
      </c>
      <c r="F16" s="7">
        <f>(D16+C16+B16)</f>
        <v>73</v>
      </c>
      <c r="G16" s="7">
        <v>12</v>
      </c>
      <c r="H16" s="7">
        <v>13</v>
      </c>
      <c r="I16" s="7">
        <v>62</v>
      </c>
      <c r="J16" s="7">
        <f>H16+G16</f>
        <v>25</v>
      </c>
      <c r="K16" s="7">
        <f>(I16+H16+G16)</f>
        <v>87</v>
      </c>
    </row>
    <row r="17" spans="1:11" ht="15.75" customHeight="1">
      <c r="A17" s="6" t="s">
        <v>51</v>
      </c>
      <c r="B17" s="7">
        <v>2</v>
      </c>
      <c r="C17" s="7">
        <v>21</v>
      </c>
      <c r="D17" s="7">
        <v>50</v>
      </c>
      <c r="E17" s="7">
        <f>C17+B17</f>
        <v>23</v>
      </c>
      <c r="F17" s="7">
        <f>(D17+C17+B17)</f>
        <v>73</v>
      </c>
      <c r="G17" s="7">
        <v>12</v>
      </c>
      <c r="H17" s="7">
        <v>14</v>
      </c>
      <c r="I17" s="7">
        <v>59</v>
      </c>
      <c r="J17" s="7">
        <f>H17+G17</f>
        <v>26</v>
      </c>
      <c r="K17" s="7">
        <f>(I17+H17+G17)</f>
        <v>85</v>
      </c>
    </row>
    <row r="18" spans="1:11" ht="15.75" customHeight="1">
      <c r="A18" s="6" t="s">
        <v>32</v>
      </c>
      <c r="B18" s="7" t="s">
        <v>17</v>
      </c>
      <c r="C18" s="7">
        <v>22</v>
      </c>
      <c r="D18" s="7">
        <v>32</v>
      </c>
      <c r="E18" s="7">
        <f>C18+1</f>
        <v>23</v>
      </c>
      <c r="F18" s="7">
        <f>(D18+C18+1)</f>
        <v>55</v>
      </c>
      <c r="G18" s="7">
        <v>2</v>
      </c>
      <c r="H18" s="7" t="s">
        <v>17</v>
      </c>
      <c r="I18" s="7">
        <v>66</v>
      </c>
      <c r="J18" s="7">
        <f>1+G18</f>
        <v>3</v>
      </c>
      <c r="K18" s="7">
        <f>(I18+1+G18)</f>
        <v>69</v>
      </c>
    </row>
    <row r="19" spans="1:11" ht="15.75" customHeight="1">
      <c r="A19" s="6" t="s">
        <v>61</v>
      </c>
      <c r="B19" s="7" t="s">
        <v>17</v>
      </c>
      <c r="C19" s="7">
        <v>19</v>
      </c>
      <c r="D19" s="7">
        <v>45</v>
      </c>
      <c r="E19" s="7">
        <f>C19+1</f>
        <v>20</v>
      </c>
      <c r="F19" s="7">
        <f>(D19+C19+1)</f>
        <v>65</v>
      </c>
      <c r="G19" s="7">
        <v>16</v>
      </c>
      <c r="H19" s="7">
        <v>11</v>
      </c>
      <c r="I19" s="7">
        <v>59</v>
      </c>
      <c r="J19" s="7">
        <f>H19+G19</f>
        <v>27</v>
      </c>
      <c r="K19" s="7">
        <f>(I19+H19+G19)</f>
        <v>86</v>
      </c>
    </row>
    <row r="20" spans="1:11" ht="15.75" customHeight="1">
      <c r="A20" s="6" t="s">
        <v>47</v>
      </c>
      <c r="B20" s="7" t="s">
        <v>17</v>
      </c>
      <c r="C20" s="7">
        <v>17</v>
      </c>
      <c r="D20" s="7">
        <v>38</v>
      </c>
      <c r="E20" s="7">
        <f>C20+1</f>
        <v>18</v>
      </c>
      <c r="F20" s="7">
        <f>(D20+C20+1)</f>
        <v>56</v>
      </c>
      <c r="G20" s="7">
        <v>13</v>
      </c>
      <c r="H20" s="7">
        <v>8</v>
      </c>
      <c r="I20" s="7">
        <v>62</v>
      </c>
      <c r="J20" s="7">
        <f>H20+G20</f>
        <v>21</v>
      </c>
      <c r="K20" s="7">
        <f>(I20+H20+G20)</f>
        <v>83</v>
      </c>
    </row>
    <row r="21" spans="1:11" ht="15.75" customHeight="1">
      <c r="A21" s="6" t="s">
        <v>72</v>
      </c>
      <c r="B21" s="7">
        <v>2</v>
      </c>
      <c r="C21" s="7">
        <v>14</v>
      </c>
      <c r="D21" s="7">
        <v>54</v>
      </c>
      <c r="E21" s="7">
        <f>C21+B21</f>
        <v>16</v>
      </c>
      <c r="F21" s="7">
        <f>(D21+C21+B21)</f>
        <v>70</v>
      </c>
      <c r="G21" s="7">
        <v>3</v>
      </c>
      <c r="H21" s="7">
        <v>8</v>
      </c>
      <c r="I21" s="7">
        <v>74</v>
      </c>
      <c r="J21" s="7">
        <f>H21+G21</f>
        <v>11</v>
      </c>
      <c r="K21" s="7">
        <f>(I21+H21+G21)</f>
        <v>85</v>
      </c>
    </row>
    <row r="22" spans="1:11" ht="15.75" customHeight="1">
      <c r="A22" s="6" t="s">
        <v>70</v>
      </c>
      <c r="B22" s="7">
        <v>4</v>
      </c>
      <c r="C22" s="7">
        <v>9</v>
      </c>
      <c r="D22" s="7">
        <v>63</v>
      </c>
      <c r="E22" s="7">
        <f>C22+B22</f>
        <v>13</v>
      </c>
      <c r="F22" s="7">
        <f>(D22+C22+B22)</f>
        <v>76</v>
      </c>
      <c r="G22" s="7">
        <v>4</v>
      </c>
      <c r="H22" s="7">
        <v>4</v>
      </c>
      <c r="I22" s="7">
        <v>67</v>
      </c>
      <c r="J22" s="7">
        <f>H22+G22</f>
        <v>8</v>
      </c>
      <c r="K22" s="7">
        <f>(I22+H22+G22)</f>
        <v>75</v>
      </c>
    </row>
    <row r="23" spans="1:11" ht="15.75" customHeight="1">
      <c r="A23" s="10" t="s">
        <v>80</v>
      </c>
      <c r="B23" s="7" t="s">
        <v>17</v>
      </c>
      <c r="C23" s="7">
        <v>11</v>
      </c>
      <c r="D23" s="7">
        <v>46</v>
      </c>
      <c r="E23" s="7">
        <f>C23+1</f>
        <v>12</v>
      </c>
      <c r="F23" s="7">
        <f>(D23+C23+1)</f>
        <v>58</v>
      </c>
      <c r="G23" s="7" t="s">
        <v>17</v>
      </c>
      <c r="H23" s="7">
        <v>4</v>
      </c>
      <c r="I23" s="7">
        <v>52</v>
      </c>
      <c r="J23" s="7">
        <f>H23+1</f>
        <v>5</v>
      </c>
      <c r="K23" s="7">
        <f>(I23+H23+1)</f>
        <v>57</v>
      </c>
    </row>
    <row r="24" spans="1:11" ht="15.75" customHeight="1">
      <c r="A24" s="6" t="s">
        <v>63</v>
      </c>
      <c r="B24" s="7" t="s">
        <v>17</v>
      </c>
      <c r="C24" s="7">
        <v>11</v>
      </c>
      <c r="D24" s="7">
        <v>47</v>
      </c>
      <c r="E24" s="7">
        <f>C24+1</f>
        <v>12</v>
      </c>
      <c r="F24" s="7">
        <f>(D24+C24+1)</f>
        <v>59</v>
      </c>
      <c r="G24" s="7" t="s">
        <v>17</v>
      </c>
      <c r="H24" s="7">
        <v>2</v>
      </c>
      <c r="I24" s="7">
        <v>56</v>
      </c>
      <c r="J24" s="7">
        <f>H24+1</f>
        <v>3</v>
      </c>
      <c r="K24" s="7">
        <f>(I24+H24+1)</f>
        <v>59</v>
      </c>
    </row>
    <row r="25" spans="1:11" ht="15.75" customHeight="1">
      <c r="A25" s="6" t="s">
        <v>55</v>
      </c>
      <c r="B25" s="7" t="s">
        <v>17</v>
      </c>
      <c r="C25" s="7">
        <v>11</v>
      </c>
      <c r="D25" s="7">
        <v>58</v>
      </c>
      <c r="E25" s="7">
        <f>C25+1</f>
        <v>12</v>
      </c>
      <c r="F25" s="7">
        <f>(D25+C25+1)</f>
        <v>70</v>
      </c>
      <c r="G25" s="7" t="s">
        <v>17</v>
      </c>
      <c r="H25" s="7" t="s">
        <v>17</v>
      </c>
      <c r="I25" s="7">
        <v>79</v>
      </c>
      <c r="J25" s="7">
        <f>1+1</f>
        <v>2</v>
      </c>
      <c r="K25" s="7">
        <f>(I25+1+1)</f>
        <v>81</v>
      </c>
    </row>
    <row r="26" spans="1:11" ht="15.75" customHeight="1">
      <c r="A26" s="6" t="s">
        <v>69</v>
      </c>
      <c r="B26" s="7">
        <v>4</v>
      </c>
      <c r="C26" s="7">
        <v>8</v>
      </c>
      <c r="D26" s="7">
        <v>50</v>
      </c>
      <c r="E26" s="7">
        <f>C26+B26</f>
        <v>12</v>
      </c>
      <c r="F26" s="7">
        <f>(D26+C26+B26)</f>
        <v>62</v>
      </c>
      <c r="G26" s="7" t="s">
        <v>17</v>
      </c>
      <c r="H26" s="7" t="s">
        <v>17</v>
      </c>
      <c r="I26" s="7">
        <v>21</v>
      </c>
      <c r="J26" s="7">
        <f>1+1</f>
        <v>2</v>
      </c>
      <c r="K26" s="7">
        <f>(I26+1+1)</f>
        <v>23</v>
      </c>
    </row>
    <row r="27" spans="1:11" ht="15.75" customHeight="1">
      <c r="A27" s="6" t="s">
        <v>27</v>
      </c>
      <c r="B27" s="7">
        <v>4</v>
      </c>
      <c r="C27" s="7">
        <v>7</v>
      </c>
      <c r="D27" s="7">
        <v>60</v>
      </c>
      <c r="E27" s="7">
        <f>C27+B27</f>
        <v>11</v>
      </c>
      <c r="F27" s="7">
        <f>(D27+C27+B27)</f>
        <v>71</v>
      </c>
      <c r="G27" s="7" t="s">
        <v>17</v>
      </c>
      <c r="H27" s="7">
        <v>2</v>
      </c>
      <c r="I27" s="7">
        <v>58</v>
      </c>
      <c r="J27" s="7">
        <f>H27+1</f>
        <v>3</v>
      </c>
      <c r="K27" s="7">
        <f>(I27+H27+1)</f>
        <v>61</v>
      </c>
    </row>
    <row r="28" spans="1:11" ht="15.75" customHeight="1">
      <c r="A28" s="6" t="s">
        <v>34</v>
      </c>
      <c r="B28" s="7" t="s">
        <v>17</v>
      </c>
      <c r="C28" s="7">
        <v>10</v>
      </c>
      <c r="D28" s="7">
        <v>43</v>
      </c>
      <c r="E28" s="7">
        <f>C28+1</f>
        <v>11</v>
      </c>
      <c r="F28" s="7">
        <f>(D28+C28+1)</f>
        <v>54</v>
      </c>
      <c r="G28" s="7" t="s">
        <v>17</v>
      </c>
      <c r="H28" s="7" t="s">
        <v>17</v>
      </c>
      <c r="I28" s="7">
        <v>53</v>
      </c>
      <c r="J28" s="7">
        <f>1+1</f>
        <v>2</v>
      </c>
      <c r="K28" s="7">
        <f>(I28+1+1)</f>
        <v>55</v>
      </c>
    </row>
    <row r="29" spans="1:11" ht="15.75" customHeight="1">
      <c r="A29" s="6" t="s">
        <v>36</v>
      </c>
      <c r="B29" s="7">
        <v>2</v>
      </c>
      <c r="C29" s="7">
        <v>8</v>
      </c>
      <c r="D29" s="7">
        <v>48</v>
      </c>
      <c r="E29" s="7">
        <f>C29+B29</f>
        <v>10</v>
      </c>
      <c r="F29" s="7">
        <f>(D29+C29+B29)</f>
        <v>58</v>
      </c>
      <c r="G29" s="7">
        <v>6</v>
      </c>
      <c r="H29" s="7">
        <v>10</v>
      </c>
      <c r="I29" s="7">
        <v>49</v>
      </c>
      <c r="J29" s="7">
        <f>H29+G29</f>
        <v>16</v>
      </c>
      <c r="K29" s="7">
        <f>(I29+H29+G29)</f>
        <v>65</v>
      </c>
    </row>
    <row r="30" spans="1:11" ht="15.75" customHeight="1">
      <c r="A30" s="6" t="s">
        <v>30</v>
      </c>
      <c r="B30" s="7" t="s">
        <v>17</v>
      </c>
      <c r="C30" s="7">
        <v>9</v>
      </c>
      <c r="D30" s="7">
        <v>57</v>
      </c>
      <c r="E30" s="7">
        <f>C30+1</f>
        <v>10</v>
      </c>
      <c r="F30" s="7">
        <f>(D30+C30+1)</f>
        <v>67</v>
      </c>
      <c r="G30" s="7">
        <v>6</v>
      </c>
      <c r="H30" s="7">
        <v>4</v>
      </c>
      <c r="I30" s="7">
        <v>79</v>
      </c>
      <c r="J30" s="7">
        <f>H30+G30</f>
        <v>10</v>
      </c>
      <c r="K30" s="7">
        <f>(I30+H30+G30)</f>
        <v>89</v>
      </c>
    </row>
    <row r="31" spans="1:11" ht="15.75" customHeight="1">
      <c r="A31" s="6" t="s">
        <v>57</v>
      </c>
      <c r="B31" s="7" t="s">
        <v>17</v>
      </c>
      <c r="C31" s="7">
        <v>9</v>
      </c>
      <c r="D31" s="7">
        <v>52</v>
      </c>
      <c r="E31" s="7">
        <f>C31+1</f>
        <v>10</v>
      </c>
      <c r="F31" s="7">
        <f>(D31+C31+1)</f>
        <v>62</v>
      </c>
      <c r="G31" s="7">
        <v>5</v>
      </c>
      <c r="H31" s="7">
        <v>5</v>
      </c>
      <c r="I31" s="7">
        <v>52</v>
      </c>
      <c r="J31" s="7">
        <f>H31+G31</f>
        <v>10</v>
      </c>
      <c r="K31" s="7">
        <f>(I31+H31+G31)</f>
        <v>62</v>
      </c>
    </row>
    <row r="32" spans="1:11" ht="15.75" customHeight="1">
      <c r="A32" s="6" t="s">
        <v>77</v>
      </c>
      <c r="B32" s="7" t="s">
        <v>17</v>
      </c>
      <c r="C32" s="7">
        <v>9</v>
      </c>
      <c r="D32" s="7">
        <v>39</v>
      </c>
      <c r="E32" s="7">
        <f>C32+1</f>
        <v>10</v>
      </c>
      <c r="F32" s="7">
        <f>(D32+C32+1)</f>
        <v>49</v>
      </c>
      <c r="G32" s="7" t="s">
        <v>17</v>
      </c>
      <c r="H32" s="7">
        <v>6</v>
      </c>
      <c r="I32" s="7">
        <v>43</v>
      </c>
      <c r="J32" s="7">
        <f>H32+1</f>
        <v>7</v>
      </c>
      <c r="K32" s="7">
        <f>(I32+H32+1)</f>
        <v>50</v>
      </c>
    </row>
    <row r="33" spans="1:11" ht="15.75" customHeight="1">
      <c r="A33" s="6" t="s">
        <v>64</v>
      </c>
      <c r="B33" s="7" t="s">
        <v>17</v>
      </c>
      <c r="C33" s="7">
        <v>9</v>
      </c>
      <c r="D33" s="7">
        <v>40</v>
      </c>
      <c r="E33" s="7">
        <f>C33+1</f>
        <v>10</v>
      </c>
      <c r="F33" s="7">
        <f>(D33+C33+1)</f>
        <v>50</v>
      </c>
      <c r="G33" s="7" t="s">
        <v>17</v>
      </c>
      <c r="H33" s="7">
        <v>4</v>
      </c>
      <c r="I33" s="7">
        <v>60</v>
      </c>
      <c r="J33" s="7">
        <f>H33+1</f>
        <v>5</v>
      </c>
      <c r="K33" s="7">
        <f>(I33+H33+1)</f>
        <v>65</v>
      </c>
    </row>
    <row r="34" spans="1:11" ht="15.75" customHeight="1">
      <c r="A34" s="6" t="s">
        <v>49</v>
      </c>
      <c r="B34" s="7" t="s">
        <v>17</v>
      </c>
      <c r="C34" s="7">
        <v>8</v>
      </c>
      <c r="D34" s="7">
        <v>33</v>
      </c>
      <c r="E34" s="7">
        <f>C34+1</f>
        <v>9</v>
      </c>
      <c r="F34" s="13">
        <f>(D34+C34+1)</f>
        <v>42</v>
      </c>
      <c r="G34" s="7">
        <v>4</v>
      </c>
      <c r="H34" s="7">
        <v>2</v>
      </c>
      <c r="I34" s="7">
        <v>38</v>
      </c>
      <c r="J34" s="7">
        <f>H34+G34</f>
        <v>6</v>
      </c>
      <c r="K34" s="7">
        <f>(I34+H34+G34)</f>
        <v>44</v>
      </c>
    </row>
    <row r="35" spans="1:11" ht="15.75" customHeight="1">
      <c r="A35" s="6" t="s">
        <v>66</v>
      </c>
      <c r="B35" s="7" t="s">
        <v>17</v>
      </c>
      <c r="C35" s="7">
        <v>8</v>
      </c>
      <c r="D35" s="7">
        <v>37</v>
      </c>
      <c r="E35" s="7">
        <f>C35+1</f>
        <v>9</v>
      </c>
      <c r="F35" s="7">
        <f>(D35+C35+1)</f>
        <v>46</v>
      </c>
      <c r="G35" s="7">
        <v>2</v>
      </c>
      <c r="H35" s="7" t="s">
        <v>17</v>
      </c>
      <c r="I35" s="7">
        <v>87</v>
      </c>
      <c r="J35" s="7">
        <f>1+G35</f>
        <v>3</v>
      </c>
      <c r="K35" s="7">
        <f>(I35+1+G35)</f>
        <v>90</v>
      </c>
    </row>
    <row r="36" spans="1:11" ht="15.75" customHeight="1">
      <c r="A36" s="6" t="s">
        <v>74</v>
      </c>
      <c r="B36" s="7" t="s">
        <v>17</v>
      </c>
      <c r="C36" s="7">
        <v>7</v>
      </c>
      <c r="D36" s="7">
        <v>54</v>
      </c>
      <c r="E36" s="7">
        <f>C36+1</f>
        <v>8</v>
      </c>
      <c r="F36" s="7">
        <f>(D36+C36+1)</f>
        <v>62</v>
      </c>
      <c r="G36" s="7">
        <v>2</v>
      </c>
      <c r="H36" s="7">
        <v>9</v>
      </c>
      <c r="I36" s="7">
        <v>67</v>
      </c>
      <c r="J36" s="7">
        <f>H36+G36</f>
        <v>11</v>
      </c>
      <c r="K36" s="7">
        <f>(I36+H36+G36)</f>
        <v>78</v>
      </c>
    </row>
    <row r="37" spans="1:11" ht="15.75" customHeight="1">
      <c r="A37" s="6" t="s">
        <v>46</v>
      </c>
      <c r="B37" s="7" t="s">
        <v>17</v>
      </c>
      <c r="C37" s="7">
        <v>7</v>
      </c>
      <c r="D37" s="7">
        <v>55</v>
      </c>
      <c r="E37" s="7">
        <f>C37+1</f>
        <v>8</v>
      </c>
      <c r="F37" s="7">
        <f>(D37+C37+1)</f>
        <v>63</v>
      </c>
      <c r="G37" s="7">
        <v>4</v>
      </c>
      <c r="H37" s="7">
        <v>4</v>
      </c>
      <c r="I37" s="7">
        <v>56</v>
      </c>
      <c r="J37" s="7">
        <f>H37+G37</f>
        <v>8</v>
      </c>
      <c r="K37" s="7">
        <f>(I37+H37+G37)</f>
        <v>64</v>
      </c>
    </row>
    <row r="38" spans="1:11" ht="15.75" customHeight="1">
      <c r="A38" s="6" t="s">
        <v>53</v>
      </c>
      <c r="B38" s="7" t="s">
        <v>17</v>
      </c>
      <c r="C38" s="7">
        <v>7</v>
      </c>
      <c r="D38" s="7">
        <v>50</v>
      </c>
      <c r="E38" s="7">
        <f>C38+1</f>
        <v>8</v>
      </c>
      <c r="F38" s="7">
        <f>(D38+C38+1)</f>
        <v>58</v>
      </c>
      <c r="G38" s="7">
        <v>5</v>
      </c>
      <c r="H38" s="7" t="s">
        <v>17</v>
      </c>
      <c r="I38" s="7">
        <v>67</v>
      </c>
      <c r="J38" s="7">
        <f>1+G38</f>
        <v>6</v>
      </c>
      <c r="K38" s="7">
        <f>(I38+1+G38)</f>
        <v>73</v>
      </c>
    </row>
    <row r="39" spans="1:11" ht="15.75" customHeight="1">
      <c r="A39" s="6" t="s">
        <v>52</v>
      </c>
      <c r="B39" s="7">
        <v>3</v>
      </c>
      <c r="C39" s="7">
        <v>3</v>
      </c>
      <c r="D39" s="7">
        <v>34</v>
      </c>
      <c r="E39" s="7">
        <f>C39+B39</f>
        <v>6</v>
      </c>
      <c r="F39" s="7">
        <f>(D39+C39+B39)</f>
        <v>40</v>
      </c>
      <c r="G39" s="7">
        <v>3</v>
      </c>
      <c r="H39" s="7" t="s">
        <v>17</v>
      </c>
      <c r="I39" s="7">
        <v>72</v>
      </c>
      <c r="J39" s="7">
        <f>1+G39</f>
        <v>4</v>
      </c>
      <c r="K39" s="7">
        <f>(I39+1+G39)</f>
        <v>76</v>
      </c>
    </row>
    <row r="40" spans="1:11" ht="15.75" customHeight="1">
      <c r="A40" s="6" t="s">
        <v>48</v>
      </c>
      <c r="B40" s="7" t="s">
        <v>17</v>
      </c>
      <c r="C40" s="7">
        <v>5</v>
      </c>
      <c r="D40" s="7">
        <v>46</v>
      </c>
      <c r="E40" s="7">
        <f>C40+1</f>
        <v>6</v>
      </c>
      <c r="F40" s="7">
        <f>(D40+C40+1)</f>
        <v>52</v>
      </c>
      <c r="G40" s="7">
        <v>2</v>
      </c>
      <c r="H40" s="7" t="s">
        <v>17</v>
      </c>
      <c r="I40" s="7">
        <v>35</v>
      </c>
      <c r="J40" s="7">
        <f>1+G40</f>
        <v>3</v>
      </c>
      <c r="K40" s="7">
        <f>(I40+1+G40)</f>
        <v>38</v>
      </c>
    </row>
    <row r="41" spans="1:11" ht="15.75" customHeight="1">
      <c r="A41" s="6" t="s">
        <v>78</v>
      </c>
      <c r="B41" s="7" t="s">
        <v>17</v>
      </c>
      <c r="C41" s="7">
        <v>4</v>
      </c>
      <c r="D41" s="7">
        <v>29</v>
      </c>
      <c r="E41" s="7">
        <f>C41+1</f>
        <v>5</v>
      </c>
      <c r="F41" s="7">
        <f>(D41+C41+1)</f>
        <v>34</v>
      </c>
      <c r="G41" s="7" t="s">
        <v>17</v>
      </c>
      <c r="H41" s="7">
        <v>4</v>
      </c>
      <c r="I41" s="7">
        <v>41</v>
      </c>
      <c r="J41" s="7">
        <f>H41+1</f>
        <v>5</v>
      </c>
      <c r="K41" s="7">
        <f>(I41+H41+1)</f>
        <v>46</v>
      </c>
    </row>
    <row r="42" spans="1:11" ht="15.75" customHeight="1">
      <c r="A42" s="6" t="s">
        <v>73</v>
      </c>
      <c r="B42" s="7" t="s">
        <v>17</v>
      </c>
      <c r="C42" s="7">
        <v>4</v>
      </c>
      <c r="D42" s="7">
        <v>49</v>
      </c>
      <c r="E42" s="7">
        <f>C42+1</f>
        <v>5</v>
      </c>
      <c r="F42" s="7">
        <f>(D42+C42+1)</f>
        <v>54</v>
      </c>
      <c r="G42" s="7">
        <v>2</v>
      </c>
      <c r="H42" s="7">
        <v>2</v>
      </c>
      <c r="I42" s="7">
        <v>62</v>
      </c>
      <c r="J42" s="7">
        <f>H42+G42</f>
        <v>4</v>
      </c>
      <c r="K42" s="7">
        <f>(I42+H42+G42)</f>
        <v>66</v>
      </c>
    </row>
    <row r="43" spans="1:11" ht="15.75" customHeight="1">
      <c r="A43" s="6" t="s">
        <v>67</v>
      </c>
      <c r="B43" s="7">
        <v>2</v>
      </c>
      <c r="C43" s="7">
        <v>2</v>
      </c>
      <c r="D43" s="7">
        <v>40</v>
      </c>
      <c r="E43" s="7">
        <f>C43+B43</f>
        <v>4</v>
      </c>
      <c r="F43" s="7">
        <f>(D43+C43+B43)</f>
        <v>44</v>
      </c>
      <c r="G43" s="7">
        <v>3</v>
      </c>
      <c r="H43" s="7">
        <v>8</v>
      </c>
      <c r="I43" s="7">
        <v>52</v>
      </c>
      <c r="J43" s="7">
        <f>H43+G43</f>
        <v>11</v>
      </c>
      <c r="K43" s="7">
        <f>(I43+H43+G43)</f>
        <v>63</v>
      </c>
    </row>
    <row r="44" spans="1:11" ht="15.75" customHeight="1">
      <c r="A44" s="6" t="s">
        <v>68</v>
      </c>
      <c r="B44" s="7" t="s">
        <v>17</v>
      </c>
      <c r="C44" s="7">
        <v>3</v>
      </c>
      <c r="D44" s="7">
        <v>25</v>
      </c>
      <c r="E44" s="7">
        <f>C44+1</f>
        <v>4</v>
      </c>
      <c r="F44" s="7">
        <f>(D44+C44+1)</f>
        <v>29</v>
      </c>
      <c r="G44" s="7" t="s">
        <v>17</v>
      </c>
      <c r="H44" s="7">
        <v>4</v>
      </c>
      <c r="I44" s="7">
        <v>53</v>
      </c>
      <c r="J44" s="7">
        <f>H44+1</f>
        <v>5</v>
      </c>
      <c r="K44" s="7">
        <f>(I44+H44+1)</f>
        <v>58</v>
      </c>
    </row>
    <row r="45" spans="1:11" ht="15.75" customHeight="1">
      <c r="A45" s="6" t="s">
        <v>62</v>
      </c>
      <c r="B45" s="7" t="s">
        <v>17</v>
      </c>
      <c r="C45" s="7">
        <v>3</v>
      </c>
      <c r="D45" s="7">
        <v>47</v>
      </c>
      <c r="E45" s="7">
        <f>C45+1</f>
        <v>4</v>
      </c>
      <c r="F45" s="7">
        <f>(D45+C45+1)</f>
        <v>51</v>
      </c>
      <c r="G45" s="7" t="s">
        <v>17</v>
      </c>
      <c r="H45" s="7" t="s">
        <v>17</v>
      </c>
      <c r="I45" s="7">
        <v>44</v>
      </c>
      <c r="J45" s="7">
        <f>1+1</f>
        <v>2</v>
      </c>
      <c r="K45" s="7">
        <f>(I45+1+1)</f>
        <v>46</v>
      </c>
    </row>
    <row r="46" spans="1:11" ht="15.75" customHeight="1">
      <c r="A46" s="6" t="s">
        <v>71</v>
      </c>
      <c r="B46" s="7" t="s">
        <v>17</v>
      </c>
      <c r="C46" s="7">
        <v>3</v>
      </c>
      <c r="D46" s="7">
        <v>31</v>
      </c>
      <c r="E46" s="7">
        <f>C46+1</f>
        <v>4</v>
      </c>
      <c r="F46" s="7">
        <f>(D46+C46+1)</f>
        <v>35</v>
      </c>
      <c r="G46" s="7" t="s">
        <v>17</v>
      </c>
      <c r="H46" s="7" t="s">
        <v>17</v>
      </c>
      <c r="I46" s="7">
        <v>31</v>
      </c>
      <c r="J46" s="7">
        <f>1+1</f>
        <v>2</v>
      </c>
      <c r="K46" s="7">
        <f>(I46+1+1)</f>
        <v>33</v>
      </c>
    </row>
    <row r="47" spans="1:11" ht="15.75" customHeight="1">
      <c r="A47" s="6" t="s">
        <v>81</v>
      </c>
      <c r="B47" s="7" t="s">
        <v>17</v>
      </c>
      <c r="C47" s="7">
        <v>2</v>
      </c>
      <c r="D47" s="7">
        <v>36</v>
      </c>
      <c r="E47" s="7">
        <f>C47+1</f>
        <v>3</v>
      </c>
      <c r="F47" s="7">
        <f>(D47+C47+1)</f>
        <v>39</v>
      </c>
      <c r="G47" s="7" t="s">
        <v>17</v>
      </c>
      <c r="H47" s="7" t="s">
        <v>17</v>
      </c>
      <c r="I47" s="7">
        <v>24</v>
      </c>
      <c r="J47" s="7">
        <f>1+1</f>
        <v>2</v>
      </c>
      <c r="K47" s="7">
        <f>(I47+1+1)</f>
        <v>26</v>
      </c>
    </row>
    <row r="48" spans="1:11" ht="15.75" customHeight="1">
      <c r="A48" s="6" t="s">
        <v>56</v>
      </c>
      <c r="B48" s="7" t="s">
        <v>17</v>
      </c>
      <c r="C48" s="7" t="s">
        <v>17</v>
      </c>
      <c r="D48" s="7">
        <v>47</v>
      </c>
      <c r="E48" s="7">
        <f>1+1</f>
        <v>2</v>
      </c>
      <c r="F48" s="7">
        <f>(D48+1+1)</f>
        <v>49</v>
      </c>
      <c r="G48" s="7">
        <v>2</v>
      </c>
      <c r="H48" s="7">
        <v>2</v>
      </c>
      <c r="I48" s="7">
        <v>67</v>
      </c>
      <c r="J48" s="7">
        <f>H48+G48</f>
        <v>4</v>
      </c>
      <c r="K48" s="7">
        <f>(I48+H48+G48)</f>
        <v>71</v>
      </c>
    </row>
    <row r="49" spans="1:11" ht="15.75" customHeight="1">
      <c r="A49" s="6" t="s">
        <v>79</v>
      </c>
      <c r="B49" s="7" t="s">
        <v>17</v>
      </c>
      <c r="C49" s="7" t="s">
        <v>17</v>
      </c>
      <c r="D49" s="7">
        <v>27</v>
      </c>
      <c r="E49" s="7">
        <f>1+1</f>
        <v>2</v>
      </c>
      <c r="F49" s="7">
        <f>(D49+1+1)</f>
        <v>29</v>
      </c>
      <c r="G49" s="7" t="s">
        <v>17</v>
      </c>
      <c r="H49" s="7" t="s">
        <v>17</v>
      </c>
      <c r="I49" s="7">
        <v>28</v>
      </c>
      <c r="J49" s="7">
        <f>1+1</f>
        <v>2</v>
      </c>
      <c r="K49" s="7">
        <f>(I49+1+1)</f>
        <v>30</v>
      </c>
    </row>
    <row r="50" spans="1:11" ht="15.75" customHeight="1">
      <c r="A50" s="6" t="s">
        <v>82</v>
      </c>
      <c r="B50" s="7" t="s">
        <v>17</v>
      </c>
      <c r="C50" s="7" t="s">
        <v>17</v>
      </c>
      <c r="D50" s="7">
        <v>16</v>
      </c>
      <c r="E50" s="7">
        <f>1+1</f>
        <v>2</v>
      </c>
      <c r="F50" s="7">
        <f>(D50+1+1)</f>
        <v>18</v>
      </c>
      <c r="G50" s="7" t="s">
        <v>17</v>
      </c>
      <c r="H50" s="7" t="s">
        <v>17</v>
      </c>
      <c r="I50" s="7">
        <v>6</v>
      </c>
      <c r="J50" s="7">
        <f>1+1</f>
        <v>2</v>
      </c>
      <c r="K50" s="7">
        <f>(I50+1+1)</f>
        <v>8</v>
      </c>
    </row>
    <row r="51" spans="1:11" ht="15.75" customHeight="1">
      <c r="J51" s="7"/>
      <c r="K51" s="7"/>
    </row>
  </sheetData>
  <autoFilter ref="A1:K50">
    <sortState ref="A6:K50">
      <sortCondition descending="1" ref="E1:E50"/>
    </sortState>
  </autoFilter>
  <mergeCells count="1">
    <mergeCell ref="A1:A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Median percentages</vt:lpstr>
      <vt:lpstr>iLEAP grade 3</vt:lpstr>
      <vt:lpstr>LEAP grade 4</vt:lpstr>
      <vt:lpstr>iLEAP grade 5</vt:lpstr>
      <vt:lpstr>iLEAP grade 6</vt:lpstr>
      <vt:lpstr>iLEAP grade 7</vt:lpstr>
      <vt:lpstr>LEAP grade 8</vt:lpstr>
    </vt:vector>
  </TitlesOfParts>
  <Company>The Lens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 Williams</dc:creator>
  <cp:lastModifiedBy>Jessica  Williams</cp:lastModifiedBy>
  <dcterms:created xsi:type="dcterms:W3CDTF">2014-06-09T19:01:53Z</dcterms:created>
  <dcterms:modified xsi:type="dcterms:W3CDTF">2014-06-10T15:39:42Z</dcterms:modified>
</cp:coreProperties>
</file>